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760" activeTab="0"/>
  </bookViews>
  <sheets>
    <sheet name="III semest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<sst xmlns="http://schemas.openxmlformats.org/spreadsheetml/2006/main" count="84" uniqueCount="77">
  <si>
    <t>Andjela Ristic</t>
  </si>
  <si>
    <t>Jelena Rakovic</t>
  </si>
  <si>
    <t>Ime</t>
  </si>
  <si>
    <t>Seminarski</t>
  </si>
  <si>
    <t>Tamara Muic</t>
  </si>
  <si>
    <t>Natasa Kostic</t>
  </si>
  <si>
    <t>Vesna Igrutinovic</t>
  </si>
  <si>
    <t>Katarina Vukomanovic</t>
  </si>
  <si>
    <t>Natasa Siljkovic</t>
  </si>
  <si>
    <t>Sladjana Obradovic</t>
  </si>
  <si>
    <t>Maja Brkić</t>
  </si>
  <si>
    <t>Jelena Timotijević</t>
  </si>
  <si>
    <t>Tamara Šiliković</t>
  </si>
  <si>
    <t>Mirjana Stanković</t>
  </si>
  <si>
    <t>Irena Đurić</t>
  </si>
  <si>
    <t>Dajana Golubović</t>
  </si>
  <si>
    <t>Simona Simić</t>
  </si>
  <si>
    <t>Tamara Panić</t>
  </si>
  <si>
    <t>NIkola Vuletić</t>
  </si>
  <si>
    <t>Julija Sanka</t>
  </si>
  <si>
    <t>Radmila Pantović</t>
  </si>
  <si>
    <t>Jelena Otašević</t>
  </si>
  <si>
    <t>Ana Mirković</t>
  </si>
  <si>
    <t>Nikola Borenović</t>
  </si>
  <si>
    <t>Aleksandar Lisica</t>
  </si>
  <si>
    <t>Đorđe Ilić</t>
  </si>
  <si>
    <t>Marija Vasić</t>
  </si>
  <si>
    <t>Jovana Višnjički</t>
  </si>
  <si>
    <t>MIlan Pinčić</t>
  </si>
  <si>
    <t>Ana Marinković</t>
  </si>
  <si>
    <t>Sandra Maksimović</t>
  </si>
  <si>
    <t>Ivana Čingelić</t>
  </si>
  <si>
    <t>Marina Dačević</t>
  </si>
  <si>
    <t>Biljana Lučić</t>
  </si>
  <si>
    <t>Nađija Imamović</t>
  </si>
  <si>
    <t>Tijana Zlatić</t>
  </si>
  <si>
    <t>Kolokvijum</t>
  </si>
  <si>
    <t>Teodora Mladenović</t>
  </si>
  <si>
    <t>Tijana Lemaić</t>
  </si>
  <si>
    <t>Emilija Đajić</t>
  </si>
  <si>
    <t>Ervin Vukasović</t>
  </si>
  <si>
    <t>Kristina Živković</t>
  </si>
  <si>
    <t>Tamara Turković</t>
  </si>
  <si>
    <t>Dragan Saric</t>
  </si>
  <si>
    <t>Marija Marjanovic</t>
  </si>
  <si>
    <t>Ivana Nedeljković</t>
  </si>
  <si>
    <t>Sandra Miljković</t>
  </si>
  <si>
    <t>Marija Rodić</t>
  </si>
  <si>
    <t>Milica Šarunac</t>
  </si>
  <si>
    <t>Ivana Đoković</t>
  </si>
  <si>
    <t>Sanja Božić</t>
  </si>
  <si>
    <t>MIlan Matijasevic</t>
  </si>
  <si>
    <t>Sanja Popović</t>
  </si>
  <si>
    <t>NIkoleta Petković</t>
  </si>
  <si>
    <t>Stefan Lazarević</t>
  </si>
  <si>
    <t>Petar Jovanović</t>
  </si>
  <si>
    <t>Marija Janković</t>
  </si>
  <si>
    <t>Irena Ralić</t>
  </si>
  <si>
    <t>Ispit</t>
  </si>
  <si>
    <t>Sem./2</t>
  </si>
  <si>
    <t>Kol./2</t>
  </si>
  <si>
    <t>Ukupno zimski semestar</t>
  </si>
  <si>
    <t>Predavanja</t>
  </si>
  <si>
    <t>Dodatni bodovi</t>
  </si>
  <si>
    <t>Ispit/2</t>
  </si>
  <si>
    <t>predavanja + dod. bodovi/2</t>
  </si>
  <si>
    <t>Vladana Majstorović</t>
  </si>
  <si>
    <t>Lazar Stojkovic</t>
  </si>
  <si>
    <t>Jelena Milenković</t>
  </si>
  <si>
    <t>Dejana Milosev</t>
  </si>
  <si>
    <t>Mile Lončar</t>
  </si>
  <si>
    <t>Lidija Poslanović</t>
  </si>
  <si>
    <t xml:space="preserve">Milica Gogic, </t>
  </si>
  <si>
    <t>Dalibor Milovanović</t>
  </si>
  <si>
    <t>Ukupno letnji semestar</t>
  </si>
  <si>
    <t>Ukupno bodovi</t>
  </si>
  <si>
    <t>Vanja Anđelić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</si>
</sst>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">
    <font>
      <sz val="10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workbookViewId="0" topLeftCell="A1">
      <pane ySplit="1" topLeftCell="BM14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19.7109375" style="0" bestFit="1" customWidth="1"/>
    <col min="2" max="2" width="10.28125" style="0" bestFit="1" customWidth="1"/>
    <col min="3" max="3" width="9.8515625" style="1" bestFit="1" customWidth="1"/>
    <col min="4" max="4" width="8.8515625" style="3" customWidth="1"/>
    <col min="5" max="5" width="7.7109375" style="2" customWidth="1"/>
    <col min="6" max="6" width="7.140625" style="4" customWidth="1"/>
    <col min="7" max="7" width="8.28125" style="0" customWidth="1"/>
    <col min="8" max="8" width="8.421875" style="0" customWidth="1"/>
    <col min="9" max="9" width="9.7109375" style="0" customWidth="1"/>
    <col min="10" max="10" width="12.00390625" style="0" customWidth="1"/>
    <col min="11" max="11" width="9.421875" style="0" customWidth="1"/>
    <col min="12" max="12" width="12.00390625" style="1" customWidth="1"/>
    <col min="13" max="13" width="9.00390625" style="3" customWidth="1"/>
    <col min="14" max="14" width="10.00390625" style="2" customWidth="1"/>
    <col min="15" max="15" width="10.57421875" style="4" customWidth="1"/>
    <col min="16" max="16" width="5.8515625" style="0" bestFit="1" customWidth="1"/>
    <col min="17" max="17" width="6.8515625" style="0" customWidth="1"/>
    <col min="18" max="18" width="23.28125" style="0" bestFit="1" customWidth="1"/>
    <col min="19" max="19" width="22.00390625" style="0" bestFit="1" customWidth="1"/>
    <col min="20" max="20" width="13.421875" style="0" bestFit="1" customWidth="1"/>
  </cols>
  <sheetData>
    <row r="1" spans="1:20" ht="27.75" customHeight="1">
      <c r="A1" t="s">
        <v>2</v>
      </c>
      <c r="B1" t="s">
        <v>3</v>
      </c>
      <c r="C1" s="1" t="s">
        <v>36</v>
      </c>
      <c r="D1" s="3" t="s">
        <v>58</v>
      </c>
      <c r="E1" s="2" t="s">
        <v>62</v>
      </c>
      <c r="F1" s="4" t="s">
        <v>63</v>
      </c>
      <c r="G1" t="s">
        <v>59</v>
      </c>
      <c r="H1" t="s">
        <v>60</v>
      </c>
      <c r="I1" t="s">
        <v>64</v>
      </c>
      <c r="J1" t="s">
        <v>65</v>
      </c>
      <c r="K1" t="s">
        <v>61</v>
      </c>
      <c r="L1" s="1" t="s">
        <v>36</v>
      </c>
      <c r="M1" s="3" t="s">
        <v>58</v>
      </c>
      <c r="N1" s="2" t="s">
        <v>62</v>
      </c>
      <c r="O1" s="4" t="s">
        <v>63</v>
      </c>
      <c r="P1" t="s">
        <v>60</v>
      </c>
      <c r="Q1" t="s">
        <v>64</v>
      </c>
      <c r="R1" t="s">
        <v>65</v>
      </c>
      <c r="S1" t="s">
        <v>74</v>
      </c>
      <c r="T1" t="s">
        <v>75</v>
      </c>
    </row>
    <row r="2" spans="1:20" ht="12.75">
      <c r="A2" s="5" t="s">
        <v>24</v>
      </c>
      <c r="B2">
        <v>10</v>
      </c>
      <c r="C2" s="1">
        <v>15.25</v>
      </c>
      <c r="D2" s="3">
        <v>43</v>
      </c>
      <c r="G2">
        <f aca="true" t="shared" si="0" ref="G2:G33">1/2*B2</f>
        <v>5</v>
      </c>
      <c r="H2">
        <f aca="true" t="shared" si="1" ref="H2:H33">1/2*C2</f>
        <v>7.625</v>
      </c>
      <c r="I2">
        <f>D2/2</f>
        <v>21.5</v>
      </c>
      <c r="J2">
        <f>(E2+F2)/2</f>
        <v>0</v>
      </c>
      <c r="K2">
        <f aca="true" t="shared" si="2" ref="K2:K33">SUM(G2:I2)</f>
        <v>34.125</v>
      </c>
      <c r="L2" s="1">
        <v>25</v>
      </c>
      <c r="M2" s="3">
        <v>45</v>
      </c>
      <c r="N2" s="2">
        <v>4</v>
      </c>
      <c r="O2" s="4">
        <v>0</v>
      </c>
      <c r="P2">
        <f aca="true" t="shared" si="3" ref="P2:P62">1/2*L2</f>
        <v>12.5</v>
      </c>
      <c r="Q2">
        <f>M2/2</f>
        <v>22.5</v>
      </c>
      <c r="R2">
        <f>(N2+O2)/2</f>
        <v>2</v>
      </c>
      <c r="S2">
        <f>SUM(P2:R2)</f>
        <v>37</v>
      </c>
      <c r="T2">
        <f>K2+S2</f>
        <v>71.125</v>
      </c>
    </row>
    <row r="3" spans="1:20" ht="12.75">
      <c r="A3" s="5" t="s">
        <v>29</v>
      </c>
      <c r="B3">
        <v>9</v>
      </c>
      <c r="C3" s="1">
        <v>12.5</v>
      </c>
      <c r="D3" s="3">
        <v>39</v>
      </c>
      <c r="G3">
        <f t="shared" si="0"/>
        <v>4.5</v>
      </c>
      <c r="H3">
        <f t="shared" si="1"/>
        <v>6.25</v>
      </c>
      <c r="I3">
        <f aca="true" t="shared" si="4" ref="I3:I18">D3/2</f>
        <v>19.5</v>
      </c>
      <c r="J3">
        <f aca="true" t="shared" si="5" ref="J3:J62">(E3+F3)/2</f>
        <v>0</v>
      </c>
      <c r="K3">
        <f t="shared" si="2"/>
        <v>30.25</v>
      </c>
      <c r="L3" s="1">
        <v>24</v>
      </c>
      <c r="M3" s="3">
        <v>42</v>
      </c>
      <c r="N3" s="2">
        <v>0</v>
      </c>
      <c r="O3" s="4">
        <v>0</v>
      </c>
      <c r="P3">
        <f t="shared" si="3"/>
        <v>12</v>
      </c>
      <c r="Q3">
        <f aca="true" t="shared" si="6" ref="Q3:Q18">M3/2</f>
        <v>21</v>
      </c>
      <c r="R3">
        <f aca="true" t="shared" si="7" ref="R3:R63">(N3+O3)/2</f>
        <v>0</v>
      </c>
      <c r="S3">
        <f aca="true" t="shared" si="8" ref="S3:S62">SUM(P3:R3)</f>
        <v>33</v>
      </c>
      <c r="T3">
        <f aca="true" t="shared" si="9" ref="T3:T66">K3+S3</f>
        <v>63.25</v>
      </c>
    </row>
    <row r="4" spans="1:20" ht="12.75">
      <c r="A4" s="5" t="s">
        <v>22</v>
      </c>
      <c r="B4">
        <v>9</v>
      </c>
      <c r="C4" s="1">
        <v>18.5</v>
      </c>
      <c r="D4" s="3">
        <v>50</v>
      </c>
      <c r="E4" s="2">
        <v>8</v>
      </c>
      <c r="G4">
        <f t="shared" si="0"/>
        <v>4.5</v>
      </c>
      <c r="H4">
        <f t="shared" si="1"/>
        <v>9.25</v>
      </c>
      <c r="I4">
        <f t="shared" si="4"/>
        <v>25</v>
      </c>
      <c r="J4">
        <f t="shared" si="5"/>
        <v>4</v>
      </c>
      <c r="K4">
        <f t="shared" si="2"/>
        <v>38.75</v>
      </c>
      <c r="L4" s="1">
        <v>29.5</v>
      </c>
      <c r="M4" s="3">
        <v>52</v>
      </c>
      <c r="N4" s="2">
        <v>5</v>
      </c>
      <c r="O4" s="4">
        <v>0</v>
      </c>
      <c r="P4">
        <f t="shared" si="3"/>
        <v>14.75</v>
      </c>
      <c r="Q4">
        <f t="shared" si="6"/>
        <v>26</v>
      </c>
      <c r="R4">
        <f t="shared" si="7"/>
        <v>2.5</v>
      </c>
      <c r="S4">
        <f t="shared" si="8"/>
        <v>43.25</v>
      </c>
      <c r="T4">
        <f t="shared" si="9"/>
        <v>82</v>
      </c>
    </row>
    <row r="5" spans="1:20" ht="12.75">
      <c r="A5" s="5" t="s">
        <v>0</v>
      </c>
      <c r="B5">
        <v>10</v>
      </c>
      <c r="C5" s="1">
        <v>19.75</v>
      </c>
      <c r="D5" s="3">
        <v>54</v>
      </c>
      <c r="E5" s="2">
        <v>8</v>
      </c>
      <c r="G5">
        <f t="shared" si="0"/>
        <v>5</v>
      </c>
      <c r="H5">
        <f t="shared" si="1"/>
        <v>9.875</v>
      </c>
      <c r="I5">
        <f t="shared" si="4"/>
        <v>27</v>
      </c>
      <c r="J5">
        <f t="shared" si="5"/>
        <v>4</v>
      </c>
      <c r="K5">
        <f t="shared" si="2"/>
        <v>41.875</v>
      </c>
      <c r="L5" s="1">
        <v>29</v>
      </c>
      <c r="M5" s="3">
        <v>56</v>
      </c>
      <c r="N5" s="2">
        <v>5</v>
      </c>
      <c r="O5" s="4">
        <v>4</v>
      </c>
      <c r="P5">
        <f t="shared" si="3"/>
        <v>14.5</v>
      </c>
      <c r="Q5">
        <f t="shared" si="6"/>
        <v>28</v>
      </c>
      <c r="R5">
        <f t="shared" si="7"/>
        <v>4.5</v>
      </c>
      <c r="S5">
        <f t="shared" si="8"/>
        <v>47</v>
      </c>
      <c r="T5">
        <f t="shared" si="9"/>
        <v>88.875</v>
      </c>
    </row>
    <row r="6" spans="1:20" ht="12.75">
      <c r="A6" s="5" t="s">
        <v>33</v>
      </c>
      <c r="B6">
        <v>10</v>
      </c>
      <c r="C6" s="1">
        <v>19.5</v>
      </c>
      <c r="D6" s="3">
        <v>45</v>
      </c>
      <c r="G6">
        <f t="shared" si="0"/>
        <v>5</v>
      </c>
      <c r="H6">
        <f t="shared" si="1"/>
        <v>9.75</v>
      </c>
      <c r="I6">
        <f t="shared" si="4"/>
        <v>22.5</v>
      </c>
      <c r="J6">
        <f t="shared" si="5"/>
        <v>0</v>
      </c>
      <c r="K6">
        <f t="shared" si="2"/>
        <v>37.25</v>
      </c>
      <c r="L6" s="1">
        <v>29</v>
      </c>
      <c r="M6" s="3">
        <v>47</v>
      </c>
      <c r="N6" s="2">
        <v>2</v>
      </c>
      <c r="O6" s="4">
        <v>0</v>
      </c>
      <c r="P6">
        <f t="shared" si="3"/>
        <v>14.5</v>
      </c>
      <c r="Q6">
        <f t="shared" si="6"/>
        <v>23.5</v>
      </c>
      <c r="R6">
        <f t="shared" si="7"/>
        <v>1</v>
      </c>
      <c r="S6">
        <f t="shared" si="8"/>
        <v>39</v>
      </c>
      <c r="T6">
        <f t="shared" si="9"/>
        <v>76.25</v>
      </c>
    </row>
    <row r="7" spans="1:20" ht="12.75">
      <c r="A7" t="s">
        <v>15</v>
      </c>
      <c r="B7">
        <v>9</v>
      </c>
      <c r="C7" s="1">
        <v>13.75</v>
      </c>
      <c r="D7" s="3">
        <v>55</v>
      </c>
      <c r="G7">
        <f t="shared" si="0"/>
        <v>4.5</v>
      </c>
      <c r="H7">
        <f t="shared" si="1"/>
        <v>6.875</v>
      </c>
      <c r="I7">
        <f t="shared" si="4"/>
        <v>27.5</v>
      </c>
      <c r="J7">
        <f t="shared" si="5"/>
        <v>0</v>
      </c>
      <c r="K7">
        <f t="shared" si="2"/>
        <v>38.875</v>
      </c>
      <c r="L7" s="1">
        <v>20</v>
      </c>
      <c r="N7" s="2">
        <v>4</v>
      </c>
      <c r="O7" s="4">
        <v>4</v>
      </c>
      <c r="P7">
        <f t="shared" si="3"/>
        <v>10</v>
      </c>
      <c r="Q7">
        <f t="shared" si="6"/>
        <v>0</v>
      </c>
      <c r="R7">
        <f t="shared" si="7"/>
        <v>4</v>
      </c>
      <c r="S7">
        <f t="shared" si="8"/>
        <v>14</v>
      </c>
      <c r="T7">
        <f t="shared" si="9"/>
        <v>52.875</v>
      </c>
    </row>
    <row r="8" spans="1:20" ht="12.75">
      <c r="A8" s="5" t="s">
        <v>73</v>
      </c>
      <c r="B8">
        <v>9</v>
      </c>
      <c r="C8" s="1">
        <v>19.5</v>
      </c>
      <c r="D8" s="3">
        <v>36</v>
      </c>
      <c r="G8">
        <f t="shared" si="0"/>
        <v>4.5</v>
      </c>
      <c r="H8">
        <f t="shared" si="1"/>
        <v>9.75</v>
      </c>
      <c r="I8">
        <f t="shared" si="4"/>
        <v>18</v>
      </c>
      <c r="J8">
        <f t="shared" si="5"/>
        <v>0</v>
      </c>
      <c r="K8">
        <f t="shared" si="2"/>
        <v>32.25</v>
      </c>
      <c r="L8" s="1">
        <v>28</v>
      </c>
      <c r="M8" s="3">
        <v>44</v>
      </c>
      <c r="N8" s="2">
        <v>4</v>
      </c>
      <c r="O8" s="4">
        <v>0</v>
      </c>
      <c r="P8">
        <f t="shared" si="3"/>
        <v>14</v>
      </c>
      <c r="Q8">
        <f t="shared" si="6"/>
        <v>22</v>
      </c>
      <c r="R8">
        <f t="shared" si="7"/>
        <v>2</v>
      </c>
      <c r="S8">
        <f t="shared" si="8"/>
        <v>38</v>
      </c>
      <c r="T8">
        <f t="shared" si="9"/>
        <v>70.25</v>
      </c>
    </row>
    <row r="9" spans="1:20" ht="12.75">
      <c r="A9" s="5" t="s">
        <v>69</v>
      </c>
      <c r="B9">
        <v>10</v>
      </c>
      <c r="C9" s="1">
        <v>15.75</v>
      </c>
      <c r="D9" s="3">
        <v>48</v>
      </c>
      <c r="E9" s="2">
        <v>7</v>
      </c>
      <c r="G9">
        <f t="shared" si="0"/>
        <v>5</v>
      </c>
      <c r="H9">
        <f t="shared" si="1"/>
        <v>7.875</v>
      </c>
      <c r="I9">
        <f t="shared" si="4"/>
        <v>24</v>
      </c>
      <c r="J9">
        <f t="shared" si="5"/>
        <v>3.5</v>
      </c>
      <c r="K9">
        <f t="shared" si="2"/>
        <v>36.875</v>
      </c>
      <c r="L9" s="1">
        <v>30</v>
      </c>
      <c r="M9" s="3">
        <v>50</v>
      </c>
      <c r="N9" s="2">
        <v>3</v>
      </c>
      <c r="O9" s="4">
        <v>3</v>
      </c>
      <c r="P9">
        <f t="shared" si="3"/>
        <v>15</v>
      </c>
      <c r="Q9">
        <f t="shared" si="6"/>
        <v>25</v>
      </c>
      <c r="R9">
        <f t="shared" si="7"/>
        <v>3</v>
      </c>
      <c r="S9">
        <f t="shared" si="8"/>
        <v>43</v>
      </c>
      <c r="T9">
        <f t="shared" si="9"/>
        <v>79.875</v>
      </c>
    </row>
    <row r="10" spans="1:20" ht="12.75">
      <c r="A10" t="s">
        <v>43</v>
      </c>
      <c r="B10">
        <v>4</v>
      </c>
      <c r="C10" s="1">
        <v>17</v>
      </c>
      <c r="D10" s="3">
        <v>50</v>
      </c>
      <c r="E10" s="2">
        <v>7</v>
      </c>
      <c r="G10">
        <f t="shared" si="0"/>
        <v>2</v>
      </c>
      <c r="H10">
        <f t="shared" si="1"/>
        <v>8.5</v>
      </c>
      <c r="I10">
        <f t="shared" si="4"/>
        <v>25</v>
      </c>
      <c r="J10">
        <f t="shared" si="5"/>
        <v>3.5</v>
      </c>
      <c r="K10">
        <f t="shared" si="2"/>
        <v>35.5</v>
      </c>
      <c r="L10" s="1">
        <v>30</v>
      </c>
      <c r="M10" s="3">
        <v>51</v>
      </c>
      <c r="N10" s="2">
        <v>3</v>
      </c>
      <c r="O10" s="4">
        <v>0</v>
      </c>
      <c r="P10">
        <f t="shared" si="3"/>
        <v>15</v>
      </c>
      <c r="Q10">
        <f t="shared" si="6"/>
        <v>25.5</v>
      </c>
      <c r="R10">
        <f t="shared" si="7"/>
        <v>1.5</v>
      </c>
      <c r="S10">
        <f t="shared" si="8"/>
        <v>42</v>
      </c>
      <c r="T10">
        <f t="shared" si="9"/>
        <v>77.5</v>
      </c>
    </row>
    <row r="11" spans="1:20" ht="12.75">
      <c r="A11" s="5" t="s">
        <v>25</v>
      </c>
      <c r="B11">
        <v>8</v>
      </c>
      <c r="C11" s="1">
        <v>15</v>
      </c>
      <c r="D11" s="3">
        <v>40</v>
      </c>
      <c r="G11">
        <f t="shared" si="0"/>
        <v>4</v>
      </c>
      <c r="H11">
        <f t="shared" si="1"/>
        <v>7.5</v>
      </c>
      <c r="I11">
        <f t="shared" si="4"/>
        <v>20</v>
      </c>
      <c r="J11">
        <f t="shared" si="5"/>
        <v>0</v>
      </c>
      <c r="K11">
        <f t="shared" si="2"/>
        <v>31.5</v>
      </c>
      <c r="L11" s="1">
        <v>29.5</v>
      </c>
      <c r="M11" s="3">
        <v>43</v>
      </c>
      <c r="N11" s="2">
        <v>4</v>
      </c>
      <c r="O11" s="4">
        <v>4</v>
      </c>
      <c r="P11">
        <f t="shared" si="3"/>
        <v>14.75</v>
      </c>
      <c r="Q11">
        <f t="shared" si="6"/>
        <v>21.5</v>
      </c>
      <c r="R11">
        <f t="shared" si="7"/>
        <v>4</v>
      </c>
      <c r="S11">
        <f t="shared" si="8"/>
        <v>40.25</v>
      </c>
      <c r="T11">
        <f t="shared" si="9"/>
        <v>71.75</v>
      </c>
    </row>
    <row r="12" spans="1:20" ht="12.75">
      <c r="A12" s="5" t="s">
        <v>39</v>
      </c>
      <c r="B12">
        <v>10</v>
      </c>
      <c r="C12" s="1">
        <v>16.25</v>
      </c>
      <c r="D12" s="3">
        <v>33</v>
      </c>
      <c r="E12" s="2">
        <v>7</v>
      </c>
      <c r="G12">
        <f t="shared" si="0"/>
        <v>5</v>
      </c>
      <c r="H12">
        <f t="shared" si="1"/>
        <v>8.125</v>
      </c>
      <c r="I12">
        <f t="shared" si="4"/>
        <v>16.5</v>
      </c>
      <c r="J12">
        <f t="shared" si="5"/>
        <v>3.5</v>
      </c>
      <c r="K12">
        <f t="shared" si="2"/>
        <v>29.625</v>
      </c>
      <c r="L12" s="1">
        <v>26</v>
      </c>
      <c r="M12" s="3">
        <v>33</v>
      </c>
      <c r="N12" s="2">
        <v>4</v>
      </c>
      <c r="O12" s="4">
        <v>0</v>
      </c>
      <c r="P12">
        <f t="shared" si="3"/>
        <v>13</v>
      </c>
      <c r="Q12">
        <f t="shared" si="6"/>
        <v>16.5</v>
      </c>
      <c r="R12">
        <f t="shared" si="7"/>
        <v>2</v>
      </c>
      <c r="S12">
        <f t="shared" si="8"/>
        <v>31.5</v>
      </c>
      <c r="T12">
        <f t="shared" si="9"/>
        <v>61.125</v>
      </c>
    </row>
    <row r="13" spans="1:20" ht="12.75">
      <c r="A13" s="5" t="s">
        <v>40</v>
      </c>
      <c r="B13">
        <v>10</v>
      </c>
      <c r="C13" s="1">
        <v>17.25</v>
      </c>
      <c r="D13" s="3">
        <v>50</v>
      </c>
      <c r="E13" s="2">
        <v>7</v>
      </c>
      <c r="G13">
        <f t="shared" si="0"/>
        <v>5</v>
      </c>
      <c r="H13">
        <f t="shared" si="1"/>
        <v>8.625</v>
      </c>
      <c r="I13">
        <f t="shared" si="4"/>
        <v>25</v>
      </c>
      <c r="J13">
        <f t="shared" si="5"/>
        <v>3.5</v>
      </c>
      <c r="K13">
        <f t="shared" si="2"/>
        <v>38.625</v>
      </c>
      <c r="L13" s="1">
        <v>29</v>
      </c>
      <c r="M13" s="3">
        <v>51</v>
      </c>
      <c r="N13" s="2">
        <v>5</v>
      </c>
      <c r="O13" s="4">
        <v>0</v>
      </c>
      <c r="P13">
        <f t="shared" si="3"/>
        <v>14.5</v>
      </c>
      <c r="Q13">
        <f t="shared" si="6"/>
        <v>25.5</v>
      </c>
      <c r="R13">
        <f t="shared" si="7"/>
        <v>2.5</v>
      </c>
      <c r="S13">
        <f t="shared" si="8"/>
        <v>42.5</v>
      </c>
      <c r="T13">
        <f t="shared" si="9"/>
        <v>81.125</v>
      </c>
    </row>
    <row r="14" spans="1:20" ht="12.75">
      <c r="A14" t="s">
        <v>14</v>
      </c>
      <c r="B14">
        <v>9</v>
      </c>
      <c r="C14" s="1">
        <v>15</v>
      </c>
      <c r="D14" s="3">
        <v>33</v>
      </c>
      <c r="G14">
        <f t="shared" si="0"/>
        <v>4.5</v>
      </c>
      <c r="H14">
        <f t="shared" si="1"/>
        <v>7.5</v>
      </c>
      <c r="I14">
        <f t="shared" si="4"/>
        <v>16.5</v>
      </c>
      <c r="J14">
        <f t="shared" si="5"/>
        <v>0</v>
      </c>
      <c r="K14">
        <f t="shared" si="2"/>
        <v>28.5</v>
      </c>
      <c r="L14" s="1">
        <v>20</v>
      </c>
      <c r="N14" s="2">
        <v>5</v>
      </c>
      <c r="O14" s="4">
        <v>3</v>
      </c>
      <c r="P14">
        <f t="shared" si="3"/>
        <v>10</v>
      </c>
      <c r="Q14">
        <f t="shared" si="6"/>
        <v>0</v>
      </c>
      <c r="R14">
        <f t="shared" si="7"/>
        <v>4</v>
      </c>
      <c r="S14">
        <f t="shared" si="8"/>
        <v>14</v>
      </c>
      <c r="T14">
        <f t="shared" si="9"/>
        <v>42.5</v>
      </c>
    </row>
    <row r="15" spans="1:20" ht="12.75">
      <c r="A15" s="5" t="s">
        <v>57</v>
      </c>
      <c r="B15">
        <v>10</v>
      </c>
      <c r="C15" s="1">
        <v>12</v>
      </c>
      <c r="D15" s="3">
        <v>33</v>
      </c>
      <c r="G15">
        <f t="shared" si="0"/>
        <v>5</v>
      </c>
      <c r="H15">
        <f t="shared" si="1"/>
        <v>6</v>
      </c>
      <c r="I15">
        <f t="shared" si="4"/>
        <v>16.5</v>
      </c>
      <c r="J15">
        <f t="shared" si="5"/>
        <v>0</v>
      </c>
      <c r="K15">
        <f t="shared" si="2"/>
        <v>27.5</v>
      </c>
      <c r="L15" s="1">
        <v>20</v>
      </c>
      <c r="M15" s="3">
        <v>35</v>
      </c>
      <c r="N15" s="2">
        <v>4</v>
      </c>
      <c r="O15" s="4">
        <v>0</v>
      </c>
      <c r="P15">
        <f t="shared" si="3"/>
        <v>10</v>
      </c>
      <c r="Q15">
        <f t="shared" si="6"/>
        <v>17.5</v>
      </c>
      <c r="R15">
        <f t="shared" si="7"/>
        <v>2</v>
      </c>
      <c r="S15">
        <f t="shared" si="8"/>
        <v>29.5</v>
      </c>
      <c r="T15">
        <f t="shared" si="9"/>
        <v>57</v>
      </c>
    </row>
    <row r="16" spans="1:20" ht="12.75">
      <c r="A16" s="5" t="s">
        <v>31</v>
      </c>
      <c r="B16">
        <v>10</v>
      </c>
      <c r="C16" s="1">
        <v>19</v>
      </c>
      <c r="D16" s="3">
        <v>45</v>
      </c>
      <c r="G16">
        <f t="shared" si="0"/>
        <v>5</v>
      </c>
      <c r="H16">
        <f t="shared" si="1"/>
        <v>9.5</v>
      </c>
      <c r="I16">
        <f t="shared" si="4"/>
        <v>22.5</v>
      </c>
      <c r="J16">
        <f t="shared" si="5"/>
        <v>0</v>
      </c>
      <c r="K16">
        <f t="shared" si="2"/>
        <v>37</v>
      </c>
      <c r="L16" s="1">
        <v>30</v>
      </c>
      <c r="M16" s="3">
        <v>48</v>
      </c>
      <c r="N16" s="2">
        <v>5</v>
      </c>
      <c r="O16" s="4">
        <v>0</v>
      </c>
      <c r="P16">
        <f t="shared" si="3"/>
        <v>15</v>
      </c>
      <c r="Q16">
        <f t="shared" si="6"/>
        <v>24</v>
      </c>
      <c r="R16">
        <f t="shared" si="7"/>
        <v>2.5</v>
      </c>
      <c r="S16">
        <f t="shared" si="8"/>
        <v>41.5</v>
      </c>
      <c r="T16">
        <f t="shared" si="9"/>
        <v>78.5</v>
      </c>
    </row>
    <row r="17" spans="1:20" ht="12.75">
      <c r="A17" t="s">
        <v>49</v>
      </c>
      <c r="B17">
        <v>6</v>
      </c>
      <c r="C17" s="1">
        <v>17.25</v>
      </c>
      <c r="D17" s="3">
        <v>36</v>
      </c>
      <c r="E17" s="2">
        <v>6</v>
      </c>
      <c r="G17">
        <f t="shared" si="0"/>
        <v>3</v>
      </c>
      <c r="H17">
        <f t="shared" si="1"/>
        <v>8.625</v>
      </c>
      <c r="I17">
        <f t="shared" si="4"/>
        <v>18</v>
      </c>
      <c r="J17">
        <f t="shared" si="5"/>
        <v>3</v>
      </c>
      <c r="K17">
        <f t="shared" si="2"/>
        <v>29.625</v>
      </c>
      <c r="L17" s="1">
        <v>29</v>
      </c>
      <c r="M17" s="3">
        <v>40</v>
      </c>
      <c r="N17" s="2">
        <v>2</v>
      </c>
      <c r="O17" s="4">
        <v>0</v>
      </c>
      <c r="P17">
        <f t="shared" si="3"/>
        <v>14.5</v>
      </c>
      <c r="Q17">
        <f t="shared" si="6"/>
        <v>20</v>
      </c>
      <c r="R17">
        <f t="shared" si="7"/>
        <v>1</v>
      </c>
      <c r="S17">
        <f t="shared" si="8"/>
        <v>35.5</v>
      </c>
      <c r="T17">
        <f t="shared" si="9"/>
        <v>65.125</v>
      </c>
    </row>
    <row r="18" spans="1:20" ht="12.75">
      <c r="A18" s="5" t="s">
        <v>45</v>
      </c>
      <c r="B18">
        <v>10</v>
      </c>
      <c r="C18" s="1">
        <v>18.25</v>
      </c>
      <c r="D18" s="3">
        <v>42</v>
      </c>
      <c r="E18" s="2">
        <v>6</v>
      </c>
      <c r="G18">
        <f t="shared" si="0"/>
        <v>5</v>
      </c>
      <c r="H18">
        <f t="shared" si="1"/>
        <v>9.125</v>
      </c>
      <c r="I18">
        <f t="shared" si="4"/>
        <v>21</v>
      </c>
      <c r="J18">
        <f t="shared" si="5"/>
        <v>3</v>
      </c>
      <c r="K18">
        <f t="shared" si="2"/>
        <v>35.125</v>
      </c>
      <c r="L18" s="1">
        <v>26</v>
      </c>
      <c r="M18" s="3">
        <v>44</v>
      </c>
      <c r="N18" s="2">
        <v>4</v>
      </c>
      <c r="O18" s="4">
        <v>0</v>
      </c>
      <c r="P18">
        <f t="shared" si="3"/>
        <v>13</v>
      </c>
      <c r="Q18">
        <f t="shared" si="6"/>
        <v>22</v>
      </c>
      <c r="R18">
        <f t="shared" si="7"/>
        <v>2</v>
      </c>
      <c r="S18">
        <f t="shared" si="8"/>
        <v>37</v>
      </c>
      <c r="T18">
        <f t="shared" si="9"/>
        <v>72.125</v>
      </c>
    </row>
    <row r="19" spans="1:20" ht="12.75">
      <c r="A19" s="5" t="s">
        <v>68</v>
      </c>
      <c r="B19">
        <v>10</v>
      </c>
      <c r="C19" s="1">
        <v>17</v>
      </c>
      <c r="D19" s="3">
        <v>46</v>
      </c>
      <c r="E19" s="2">
        <v>6</v>
      </c>
      <c r="G19">
        <f t="shared" si="0"/>
        <v>5</v>
      </c>
      <c r="H19">
        <f t="shared" si="1"/>
        <v>8.5</v>
      </c>
      <c r="I19">
        <f aca="true" t="shared" si="10" ref="I19:I62">(D19+E19)/2</f>
        <v>26</v>
      </c>
      <c r="J19">
        <f t="shared" si="5"/>
        <v>3</v>
      </c>
      <c r="K19">
        <f t="shared" si="2"/>
        <v>39.5</v>
      </c>
      <c r="L19" s="1">
        <v>26</v>
      </c>
      <c r="M19" s="3">
        <v>49</v>
      </c>
      <c r="N19" s="2">
        <v>3</v>
      </c>
      <c r="O19" s="4">
        <v>0</v>
      </c>
      <c r="P19">
        <f t="shared" si="3"/>
        <v>13</v>
      </c>
      <c r="Q19">
        <f aca="true" t="shared" si="11" ref="Q19:Q63">(M19+N19)/2</f>
        <v>26</v>
      </c>
      <c r="R19">
        <f t="shared" si="7"/>
        <v>1.5</v>
      </c>
      <c r="S19">
        <f t="shared" si="8"/>
        <v>40.5</v>
      </c>
      <c r="T19">
        <f t="shared" si="9"/>
        <v>80</v>
      </c>
    </row>
    <row r="20" spans="1:20" ht="12.75">
      <c r="A20" s="5" t="s">
        <v>21</v>
      </c>
      <c r="B20">
        <v>9</v>
      </c>
      <c r="C20" s="1">
        <v>19</v>
      </c>
      <c r="D20" s="3">
        <v>48</v>
      </c>
      <c r="E20" s="2">
        <v>8</v>
      </c>
      <c r="G20">
        <f t="shared" si="0"/>
        <v>4.5</v>
      </c>
      <c r="H20">
        <f t="shared" si="1"/>
        <v>9.5</v>
      </c>
      <c r="I20">
        <f t="shared" si="10"/>
        <v>28</v>
      </c>
      <c r="J20">
        <f t="shared" si="5"/>
        <v>4</v>
      </c>
      <c r="K20">
        <f t="shared" si="2"/>
        <v>42</v>
      </c>
      <c r="L20" s="1">
        <v>30</v>
      </c>
      <c r="M20" s="3">
        <v>55</v>
      </c>
      <c r="N20" s="2">
        <v>3</v>
      </c>
      <c r="O20" s="4">
        <v>5</v>
      </c>
      <c r="P20">
        <f t="shared" si="3"/>
        <v>15</v>
      </c>
      <c r="Q20">
        <f t="shared" si="11"/>
        <v>29</v>
      </c>
      <c r="R20">
        <f t="shared" si="7"/>
        <v>4</v>
      </c>
      <c r="S20">
        <f t="shared" si="8"/>
        <v>48</v>
      </c>
      <c r="T20">
        <f t="shared" si="9"/>
        <v>90</v>
      </c>
    </row>
    <row r="21" spans="1:20" ht="12.75">
      <c r="A21" s="5" t="s">
        <v>1</v>
      </c>
      <c r="B21">
        <v>10</v>
      </c>
      <c r="C21" s="1">
        <v>19.5</v>
      </c>
      <c r="D21" s="3">
        <v>53</v>
      </c>
      <c r="E21" s="2">
        <v>8</v>
      </c>
      <c r="G21">
        <f t="shared" si="0"/>
        <v>5</v>
      </c>
      <c r="H21">
        <f t="shared" si="1"/>
        <v>9.75</v>
      </c>
      <c r="I21">
        <f t="shared" si="10"/>
        <v>30.5</v>
      </c>
      <c r="J21">
        <f t="shared" si="5"/>
        <v>4</v>
      </c>
      <c r="K21">
        <f t="shared" si="2"/>
        <v>45.25</v>
      </c>
      <c r="L21" s="1">
        <v>29.5</v>
      </c>
      <c r="M21" s="3">
        <v>52</v>
      </c>
      <c r="N21" s="2">
        <v>5</v>
      </c>
      <c r="O21" s="4">
        <v>5</v>
      </c>
      <c r="P21">
        <f t="shared" si="3"/>
        <v>14.75</v>
      </c>
      <c r="Q21">
        <f t="shared" si="11"/>
        <v>28.5</v>
      </c>
      <c r="R21">
        <f t="shared" si="7"/>
        <v>5</v>
      </c>
      <c r="S21">
        <f t="shared" si="8"/>
        <v>48.25</v>
      </c>
      <c r="T21">
        <f t="shared" si="9"/>
        <v>93.5</v>
      </c>
    </row>
    <row r="22" spans="1:20" ht="12.75">
      <c r="A22" s="5" t="s">
        <v>11</v>
      </c>
      <c r="B22">
        <v>9</v>
      </c>
      <c r="C22" s="1">
        <v>20</v>
      </c>
      <c r="D22" s="3">
        <v>45</v>
      </c>
      <c r="E22" s="2">
        <v>9</v>
      </c>
      <c r="G22">
        <f t="shared" si="0"/>
        <v>4.5</v>
      </c>
      <c r="H22">
        <f t="shared" si="1"/>
        <v>10</v>
      </c>
      <c r="I22">
        <f t="shared" si="10"/>
        <v>27</v>
      </c>
      <c r="J22">
        <f t="shared" si="5"/>
        <v>4.5</v>
      </c>
      <c r="K22">
        <f t="shared" si="2"/>
        <v>41.5</v>
      </c>
      <c r="L22" s="1">
        <v>30</v>
      </c>
      <c r="M22" s="3">
        <v>49</v>
      </c>
      <c r="N22" s="2">
        <v>5</v>
      </c>
      <c r="O22" s="4">
        <v>4</v>
      </c>
      <c r="P22">
        <f t="shared" si="3"/>
        <v>15</v>
      </c>
      <c r="Q22">
        <f t="shared" si="11"/>
        <v>27</v>
      </c>
      <c r="R22">
        <f t="shared" si="7"/>
        <v>4.5</v>
      </c>
      <c r="S22">
        <f t="shared" si="8"/>
        <v>46.5</v>
      </c>
      <c r="T22">
        <f t="shared" si="9"/>
        <v>88</v>
      </c>
    </row>
    <row r="23" spans="1:20" ht="12.75">
      <c r="A23" s="5" t="s">
        <v>27</v>
      </c>
      <c r="B23">
        <v>6</v>
      </c>
      <c r="C23" s="1">
        <v>19</v>
      </c>
      <c r="D23" s="3">
        <v>40</v>
      </c>
      <c r="E23" s="2">
        <v>7</v>
      </c>
      <c r="G23">
        <f t="shared" si="0"/>
        <v>3</v>
      </c>
      <c r="H23">
        <f t="shared" si="1"/>
        <v>9.5</v>
      </c>
      <c r="I23">
        <f t="shared" si="10"/>
        <v>23.5</v>
      </c>
      <c r="J23">
        <f t="shared" si="5"/>
        <v>3.5</v>
      </c>
      <c r="K23">
        <f t="shared" si="2"/>
        <v>36</v>
      </c>
      <c r="L23" s="1">
        <v>30</v>
      </c>
      <c r="M23" s="3">
        <v>40</v>
      </c>
      <c r="N23" s="2">
        <v>5</v>
      </c>
      <c r="O23" s="4">
        <v>3</v>
      </c>
      <c r="P23">
        <f t="shared" si="3"/>
        <v>15</v>
      </c>
      <c r="Q23">
        <f t="shared" si="11"/>
        <v>22.5</v>
      </c>
      <c r="R23">
        <f t="shared" si="7"/>
        <v>4</v>
      </c>
      <c r="S23">
        <f t="shared" si="8"/>
        <v>41.5</v>
      </c>
      <c r="T23">
        <f t="shared" si="9"/>
        <v>77.5</v>
      </c>
    </row>
    <row r="24" spans="1:20" ht="12.75">
      <c r="A24" t="s">
        <v>19</v>
      </c>
      <c r="B24">
        <v>6</v>
      </c>
      <c r="G24">
        <f t="shared" si="0"/>
        <v>3</v>
      </c>
      <c r="H24">
        <f t="shared" si="1"/>
        <v>0</v>
      </c>
      <c r="I24">
        <f t="shared" si="10"/>
        <v>0</v>
      </c>
      <c r="J24">
        <f t="shared" si="5"/>
        <v>0</v>
      </c>
      <c r="K24">
        <f t="shared" si="2"/>
        <v>3</v>
      </c>
      <c r="N24" s="2">
        <v>3</v>
      </c>
      <c r="O24" s="4">
        <v>0</v>
      </c>
      <c r="P24">
        <f t="shared" si="3"/>
        <v>0</v>
      </c>
      <c r="Q24">
        <f t="shared" si="11"/>
        <v>1.5</v>
      </c>
      <c r="R24">
        <f t="shared" si="7"/>
        <v>1.5</v>
      </c>
      <c r="S24">
        <f t="shared" si="8"/>
        <v>3</v>
      </c>
      <c r="T24">
        <f t="shared" si="9"/>
        <v>6</v>
      </c>
    </row>
    <row r="25" spans="1:20" ht="12.75">
      <c r="A25" s="5" t="s">
        <v>7</v>
      </c>
      <c r="B25">
        <v>10</v>
      </c>
      <c r="C25" s="1">
        <v>18.5</v>
      </c>
      <c r="D25" s="3">
        <v>53</v>
      </c>
      <c r="E25" s="2">
        <v>8</v>
      </c>
      <c r="G25">
        <f t="shared" si="0"/>
        <v>5</v>
      </c>
      <c r="H25">
        <f t="shared" si="1"/>
        <v>9.25</v>
      </c>
      <c r="I25">
        <f t="shared" si="10"/>
        <v>30.5</v>
      </c>
      <c r="J25">
        <f t="shared" si="5"/>
        <v>4</v>
      </c>
      <c r="K25">
        <f t="shared" si="2"/>
        <v>44.75</v>
      </c>
      <c r="L25" s="1">
        <v>30</v>
      </c>
      <c r="M25" s="3">
        <v>56</v>
      </c>
      <c r="N25" s="2">
        <v>5</v>
      </c>
      <c r="O25" s="4">
        <v>4</v>
      </c>
      <c r="P25">
        <f t="shared" si="3"/>
        <v>15</v>
      </c>
      <c r="Q25">
        <f t="shared" si="11"/>
        <v>30.5</v>
      </c>
      <c r="R25">
        <f t="shared" si="7"/>
        <v>4.5</v>
      </c>
      <c r="S25">
        <f t="shared" si="8"/>
        <v>50</v>
      </c>
      <c r="T25">
        <f t="shared" si="9"/>
        <v>94.75</v>
      </c>
    </row>
    <row r="26" spans="1:20" ht="12.75">
      <c r="A26" s="5" t="s">
        <v>41</v>
      </c>
      <c r="B26">
        <v>10</v>
      </c>
      <c r="C26" s="1">
        <v>18.25</v>
      </c>
      <c r="D26" s="3">
        <v>47</v>
      </c>
      <c r="E26" s="2">
        <v>7</v>
      </c>
      <c r="G26">
        <f t="shared" si="0"/>
        <v>5</v>
      </c>
      <c r="H26">
        <f t="shared" si="1"/>
        <v>9.125</v>
      </c>
      <c r="I26">
        <f t="shared" si="10"/>
        <v>27</v>
      </c>
      <c r="J26">
        <f t="shared" si="5"/>
        <v>3.5</v>
      </c>
      <c r="K26">
        <f t="shared" si="2"/>
        <v>41.125</v>
      </c>
      <c r="L26" s="1">
        <v>26</v>
      </c>
      <c r="M26" s="3">
        <v>45</v>
      </c>
      <c r="N26" s="2">
        <v>5</v>
      </c>
      <c r="O26" s="4">
        <v>4</v>
      </c>
      <c r="P26">
        <f t="shared" si="3"/>
        <v>13</v>
      </c>
      <c r="Q26">
        <f t="shared" si="11"/>
        <v>25</v>
      </c>
      <c r="R26">
        <f t="shared" si="7"/>
        <v>4.5</v>
      </c>
      <c r="S26">
        <f t="shared" si="8"/>
        <v>42.5</v>
      </c>
      <c r="T26">
        <f t="shared" si="9"/>
        <v>83.625</v>
      </c>
    </row>
    <row r="27" spans="1:20" ht="12.75">
      <c r="A27" s="5" t="s">
        <v>71</v>
      </c>
      <c r="B27">
        <v>9</v>
      </c>
      <c r="C27" s="1">
        <v>18.25</v>
      </c>
      <c r="D27" s="3">
        <v>48</v>
      </c>
      <c r="G27">
        <f t="shared" si="0"/>
        <v>4.5</v>
      </c>
      <c r="H27">
        <f t="shared" si="1"/>
        <v>9.125</v>
      </c>
      <c r="I27">
        <f t="shared" si="10"/>
        <v>24</v>
      </c>
      <c r="J27">
        <f t="shared" si="5"/>
        <v>0</v>
      </c>
      <c r="K27">
        <f t="shared" si="2"/>
        <v>37.625</v>
      </c>
      <c r="L27" s="1">
        <v>27</v>
      </c>
      <c r="M27" s="3">
        <v>52</v>
      </c>
      <c r="N27" s="2">
        <v>4</v>
      </c>
      <c r="O27" s="4">
        <v>0</v>
      </c>
      <c r="P27">
        <f t="shared" si="3"/>
        <v>13.5</v>
      </c>
      <c r="Q27">
        <f t="shared" si="11"/>
        <v>28</v>
      </c>
      <c r="R27">
        <f t="shared" si="7"/>
        <v>2</v>
      </c>
      <c r="S27">
        <f t="shared" si="8"/>
        <v>43.5</v>
      </c>
      <c r="T27">
        <f t="shared" si="9"/>
        <v>81.125</v>
      </c>
    </row>
    <row r="28" spans="1:20" ht="12.75">
      <c r="A28" s="5" t="s">
        <v>10</v>
      </c>
      <c r="B28">
        <v>10</v>
      </c>
      <c r="C28" s="1">
        <v>16.25</v>
      </c>
      <c r="D28" s="3">
        <v>51</v>
      </c>
      <c r="E28" s="2">
        <v>6</v>
      </c>
      <c r="G28">
        <f t="shared" si="0"/>
        <v>5</v>
      </c>
      <c r="H28">
        <f t="shared" si="1"/>
        <v>8.125</v>
      </c>
      <c r="I28">
        <f t="shared" si="10"/>
        <v>28.5</v>
      </c>
      <c r="J28">
        <f t="shared" si="5"/>
        <v>3</v>
      </c>
      <c r="K28">
        <f t="shared" si="2"/>
        <v>41.625</v>
      </c>
      <c r="L28" s="1">
        <v>30</v>
      </c>
      <c r="M28" s="3">
        <v>53</v>
      </c>
      <c r="N28" s="2">
        <v>3</v>
      </c>
      <c r="O28" s="4">
        <v>2</v>
      </c>
      <c r="P28">
        <f t="shared" si="3"/>
        <v>15</v>
      </c>
      <c r="Q28">
        <f t="shared" si="11"/>
        <v>28</v>
      </c>
      <c r="R28">
        <f t="shared" si="7"/>
        <v>2.5</v>
      </c>
      <c r="S28">
        <f t="shared" si="8"/>
        <v>45.5</v>
      </c>
      <c r="T28">
        <f t="shared" si="9"/>
        <v>87.125</v>
      </c>
    </row>
    <row r="29" spans="1:20" ht="12.75">
      <c r="A29" s="5" t="s">
        <v>56</v>
      </c>
      <c r="B29">
        <v>10</v>
      </c>
      <c r="C29" s="1">
        <v>17</v>
      </c>
      <c r="D29" s="3">
        <v>39</v>
      </c>
      <c r="E29" s="2">
        <v>8</v>
      </c>
      <c r="G29">
        <f t="shared" si="0"/>
        <v>5</v>
      </c>
      <c r="H29">
        <f t="shared" si="1"/>
        <v>8.5</v>
      </c>
      <c r="I29">
        <f t="shared" si="10"/>
        <v>23.5</v>
      </c>
      <c r="J29">
        <f t="shared" si="5"/>
        <v>4</v>
      </c>
      <c r="K29">
        <f t="shared" si="2"/>
        <v>37</v>
      </c>
      <c r="L29" s="1">
        <v>30</v>
      </c>
      <c r="M29" s="3">
        <v>42</v>
      </c>
      <c r="N29" s="2">
        <v>2</v>
      </c>
      <c r="O29" s="4">
        <v>4</v>
      </c>
      <c r="P29">
        <f t="shared" si="3"/>
        <v>15</v>
      </c>
      <c r="Q29">
        <f t="shared" si="11"/>
        <v>22</v>
      </c>
      <c r="R29">
        <f t="shared" si="7"/>
        <v>3</v>
      </c>
      <c r="S29">
        <f t="shared" si="8"/>
        <v>40</v>
      </c>
      <c r="T29">
        <f t="shared" si="9"/>
        <v>77</v>
      </c>
    </row>
    <row r="30" spans="1:20" ht="12.75">
      <c r="A30" s="5" t="s">
        <v>44</v>
      </c>
      <c r="B30">
        <v>4</v>
      </c>
      <c r="C30" s="1">
        <v>16.25</v>
      </c>
      <c r="D30" s="3">
        <v>44</v>
      </c>
      <c r="E30" s="2">
        <v>7</v>
      </c>
      <c r="G30">
        <f t="shared" si="0"/>
        <v>2</v>
      </c>
      <c r="H30">
        <f t="shared" si="1"/>
        <v>8.125</v>
      </c>
      <c r="I30">
        <f t="shared" si="10"/>
        <v>25.5</v>
      </c>
      <c r="J30">
        <f t="shared" si="5"/>
        <v>3.5</v>
      </c>
      <c r="K30">
        <f t="shared" si="2"/>
        <v>35.625</v>
      </c>
      <c r="L30" s="1">
        <v>29</v>
      </c>
      <c r="M30" s="3">
        <v>45</v>
      </c>
      <c r="N30" s="2">
        <v>4</v>
      </c>
      <c r="O30" s="4">
        <v>0</v>
      </c>
      <c r="P30">
        <f t="shared" si="3"/>
        <v>14.5</v>
      </c>
      <c r="Q30">
        <f t="shared" si="11"/>
        <v>24.5</v>
      </c>
      <c r="R30">
        <f t="shared" si="7"/>
        <v>2</v>
      </c>
      <c r="S30">
        <f t="shared" si="8"/>
        <v>41</v>
      </c>
      <c r="T30">
        <f t="shared" si="9"/>
        <v>76.625</v>
      </c>
    </row>
    <row r="31" spans="1:20" ht="12.75">
      <c r="A31" s="5" t="s">
        <v>47</v>
      </c>
      <c r="B31">
        <v>10</v>
      </c>
      <c r="C31" s="1">
        <v>18</v>
      </c>
      <c r="D31" s="3">
        <v>45</v>
      </c>
      <c r="E31" s="2">
        <v>8</v>
      </c>
      <c r="G31">
        <f t="shared" si="0"/>
        <v>5</v>
      </c>
      <c r="H31">
        <f t="shared" si="1"/>
        <v>9</v>
      </c>
      <c r="I31">
        <f t="shared" si="10"/>
        <v>26.5</v>
      </c>
      <c r="J31">
        <f t="shared" si="5"/>
        <v>4</v>
      </c>
      <c r="K31">
        <f t="shared" si="2"/>
        <v>40.5</v>
      </c>
      <c r="M31" s="3">
        <v>48</v>
      </c>
      <c r="N31" s="2">
        <v>4</v>
      </c>
      <c r="O31" s="4">
        <v>3</v>
      </c>
      <c r="P31">
        <f t="shared" si="3"/>
        <v>0</v>
      </c>
      <c r="Q31">
        <f t="shared" si="11"/>
        <v>26</v>
      </c>
      <c r="R31">
        <f t="shared" si="7"/>
        <v>3.5</v>
      </c>
      <c r="S31">
        <f t="shared" si="8"/>
        <v>29.5</v>
      </c>
      <c r="T31">
        <f t="shared" si="9"/>
        <v>70</v>
      </c>
    </row>
    <row r="32" spans="1:20" ht="12.75">
      <c r="A32" s="5" t="s">
        <v>26</v>
      </c>
      <c r="B32">
        <v>8</v>
      </c>
      <c r="C32" s="1">
        <v>18.75</v>
      </c>
      <c r="D32" s="3">
        <v>45</v>
      </c>
      <c r="E32" s="2">
        <v>9</v>
      </c>
      <c r="G32">
        <f t="shared" si="0"/>
        <v>4</v>
      </c>
      <c r="H32">
        <f t="shared" si="1"/>
        <v>9.375</v>
      </c>
      <c r="I32">
        <f t="shared" si="10"/>
        <v>27</v>
      </c>
      <c r="J32">
        <f t="shared" si="5"/>
        <v>4.5</v>
      </c>
      <c r="K32">
        <f t="shared" si="2"/>
        <v>40.375</v>
      </c>
      <c r="L32" s="1">
        <v>29</v>
      </c>
      <c r="M32" s="3">
        <v>46</v>
      </c>
      <c r="N32" s="2">
        <v>3</v>
      </c>
      <c r="O32" s="4">
        <v>4</v>
      </c>
      <c r="P32">
        <f t="shared" si="3"/>
        <v>14.5</v>
      </c>
      <c r="Q32">
        <f t="shared" si="11"/>
        <v>24.5</v>
      </c>
      <c r="R32">
        <f t="shared" si="7"/>
        <v>3.5</v>
      </c>
      <c r="S32">
        <f t="shared" si="8"/>
        <v>42.5</v>
      </c>
      <c r="T32">
        <f t="shared" si="9"/>
        <v>82.875</v>
      </c>
    </row>
    <row r="33" spans="1:20" ht="12.75">
      <c r="A33" s="5" t="s">
        <v>32</v>
      </c>
      <c r="B33">
        <v>10</v>
      </c>
      <c r="C33" s="1">
        <v>17.5</v>
      </c>
      <c r="D33" s="3">
        <v>48</v>
      </c>
      <c r="E33" s="2">
        <v>6</v>
      </c>
      <c r="G33">
        <f t="shared" si="0"/>
        <v>5</v>
      </c>
      <c r="H33">
        <f t="shared" si="1"/>
        <v>8.75</v>
      </c>
      <c r="I33">
        <f t="shared" si="10"/>
        <v>27</v>
      </c>
      <c r="J33">
        <f t="shared" si="5"/>
        <v>3</v>
      </c>
      <c r="K33">
        <f t="shared" si="2"/>
        <v>40.75</v>
      </c>
      <c r="L33" s="1">
        <v>28.5</v>
      </c>
      <c r="M33" s="3">
        <v>52</v>
      </c>
      <c r="N33" s="2">
        <v>4</v>
      </c>
      <c r="O33" s="4">
        <v>0</v>
      </c>
      <c r="P33">
        <f t="shared" si="3"/>
        <v>14.25</v>
      </c>
      <c r="Q33">
        <f t="shared" si="11"/>
        <v>28</v>
      </c>
      <c r="R33">
        <f t="shared" si="7"/>
        <v>2</v>
      </c>
      <c r="S33">
        <f t="shared" si="8"/>
        <v>44.25</v>
      </c>
      <c r="T33">
        <f t="shared" si="9"/>
        <v>85</v>
      </c>
    </row>
    <row r="34" spans="1:20" ht="12.75">
      <c r="A34" t="s">
        <v>51</v>
      </c>
      <c r="B34">
        <v>10</v>
      </c>
      <c r="C34" s="1">
        <v>15</v>
      </c>
      <c r="D34" s="3">
        <v>33</v>
      </c>
      <c r="G34">
        <f aca="true" t="shared" si="12" ref="G34:G64">1/2*B34</f>
        <v>5</v>
      </c>
      <c r="H34">
        <f aca="true" t="shared" si="13" ref="H34:H62">1/2*C34</f>
        <v>7.5</v>
      </c>
      <c r="I34">
        <f t="shared" si="10"/>
        <v>16.5</v>
      </c>
      <c r="J34">
        <f t="shared" si="5"/>
        <v>0</v>
      </c>
      <c r="K34">
        <f aca="true" t="shared" si="14" ref="K34:K62">SUM(G34:I34)</f>
        <v>29</v>
      </c>
      <c r="L34" s="1">
        <v>29</v>
      </c>
      <c r="N34" s="2">
        <v>4</v>
      </c>
      <c r="O34" s="4">
        <v>0</v>
      </c>
      <c r="P34">
        <f t="shared" si="3"/>
        <v>14.5</v>
      </c>
      <c r="Q34">
        <f t="shared" si="11"/>
        <v>2</v>
      </c>
      <c r="R34">
        <f t="shared" si="7"/>
        <v>2</v>
      </c>
      <c r="S34">
        <f t="shared" si="8"/>
        <v>18.5</v>
      </c>
      <c r="T34">
        <f t="shared" si="9"/>
        <v>47.5</v>
      </c>
    </row>
    <row r="35" spans="1:20" ht="12.75">
      <c r="A35" t="s">
        <v>28</v>
      </c>
      <c r="B35">
        <v>6</v>
      </c>
      <c r="C35" s="1">
        <v>16.5</v>
      </c>
      <c r="D35" s="3">
        <v>41</v>
      </c>
      <c r="G35">
        <f t="shared" si="12"/>
        <v>3</v>
      </c>
      <c r="H35">
        <f t="shared" si="13"/>
        <v>8.25</v>
      </c>
      <c r="I35">
        <f t="shared" si="10"/>
        <v>20.5</v>
      </c>
      <c r="J35">
        <f t="shared" si="5"/>
        <v>0</v>
      </c>
      <c r="K35">
        <f t="shared" si="14"/>
        <v>31.75</v>
      </c>
      <c r="L35" s="1">
        <v>30</v>
      </c>
      <c r="M35" s="3">
        <v>40</v>
      </c>
      <c r="N35" s="2">
        <v>2</v>
      </c>
      <c r="O35" s="4">
        <v>0</v>
      </c>
      <c r="P35">
        <f t="shared" si="3"/>
        <v>15</v>
      </c>
      <c r="Q35">
        <f t="shared" si="11"/>
        <v>21</v>
      </c>
      <c r="R35">
        <f t="shared" si="7"/>
        <v>1</v>
      </c>
      <c r="S35">
        <f t="shared" si="8"/>
        <v>37</v>
      </c>
      <c r="T35">
        <f t="shared" si="9"/>
        <v>68.75</v>
      </c>
    </row>
    <row r="36" spans="1:20" ht="12.75">
      <c r="A36" t="s">
        <v>70</v>
      </c>
      <c r="B36">
        <v>9</v>
      </c>
      <c r="C36" s="1">
        <v>13</v>
      </c>
      <c r="D36" s="3">
        <v>35</v>
      </c>
      <c r="G36">
        <f t="shared" si="12"/>
        <v>4.5</v>
      </c>
      <c r="H36">
        <f t="shared" si="13"/>
        <v>6.5</v>
      </c>
      <c r="I36">
        <f t="shared" si="10"/>
        <v>17.5</v>
      </c>
      <c r="J36">
        <f t="shared" si="5"/>
        <v>0</v>
      </c>
      <c r="K36">
        <f t="shared" si="14"/>
        <v>28.5</v>
      </c>
      <c r="L36" s="1">
        <v>28.5</v>
      </c>
      <c r="M36" s="3">
        <v>36</v>
      </c>
      <c r="N36" s="2">
        <v>3</v>
      </c>
      <c r="O36" s="4">
        <v>0</v>
      </c>
      <c r="P36">
        <f t="shared" si="3"/>
        <v>14.25</v>
      </c>
      <c r="Q36">
        <f t="shared" si="11"/>
        <v>19.5</v>
      </c>
      <c r="R36">
        <f t="shared" si="7"/>
        <v>1.5</v>
      </c>
      <c r="S36">
        <f t="shared" si="8"/>
        <v>35.25</v>
      </c>
      <c r="T36">
        <f t="shared" si="9"/>
        <v>63.75</v>
      </c>
    </row>
    <row r="37" spans="1:20" ht="12.75">
      <c r="A37" t="s">
        <v>48</v>
      </c>
      <c r="B37">
        <v>10</v>
      </c>
      <c r="C37" s="1">
        <v>15.25</v>
      </c>
      <c r="D37" s="3">
        <v>35</v>
      </c>
      <c r="E37" s="2">
        <v>8</v>
      </c>
      <c r="G37">
        <f t="shared" si="12"/>
        <v>5</v>
      </c>
      <c r="H37">
        <f t="shared" si="13"/>
        <v>7.625</v>
      </c>
      <c r="I37">
        <f t="shared" si="10"/>
        <v>21.5</v>
      </c>
      <c r="J37">
        <f t="shared" si="5"/>
        <v>4</v>
      </c>
      <c r="K37">
        <f t="shared" si="14"/>
        <v>34.125</v>
      </c>
      <c r="L37" s="1">
        <v>28</v>
      </c>
      <c r="M37" s="3">
        <v>38</v>
      </c>
      <c r="N37" s="2">
        <v>2</v>
      </c>
      <c r="O37" s="4">
        <v>0</v>
      </c>
      <c r="P37">
        <f t="shared" si="3"/>
        <v>14</v>
      </c>
      <c r="Q37">
        <f t="shared" si="11"/>
        <v>20</v>
      </c>
      <c r="R37">
        <f t="shared" si="7"/>
        <v>1</v>
      </c>
      <c r="S37">
        <f t="shared" si="8"/>
        <v>35</v>
      </c>
      <c r="T37">
        <f t="shared" si="9"/>
        <v>69.125</v>
      </c>
    </row>
    <row r="38" spans="1:20" ht="12.75">
      <c r="A38" t="s">
        <v>13</v>
      </c>
      <c r="B38">
        <v>8</v>
      </c>
      <c r="G38">
        <f t="shared" si="12"/>
        <v>4</v>
      </c>
      <c r="H38">
        <f t="shared" si="13"/>
        <v>0</v>
      </c>
      <c r="I38">
        <f t="shared" si="10"/>
        <v>0</v>
      </c>
      <c r="J38">
        <f t="shared" si="5"/>
        <v>0</v>
      </c>
      <c r="K38">
        <f t="shared" si="14"/>
        <v>4</v>
      </c>
      <c r="N38" s="2">
        <v>5</v>
      </c>
      <c r="O38" s="4">
        <v>0</v>
      </c>
      <c r="P38">
        <f t="shared" si="3"/>
        <v>0</v>
      </c>
      <c r="Q38">
        <f t="shared" si="11"/>
        <v>2.5</v>
      </c>
      <c r="R38">
        <f t="shared" si="7"/>
        <v>2.5</v>
      </c>
      <c r="S38">
        <f t="shared" si="8"/>
        <v>5</v>
      </c>
      <c r="T38">
        <f t="shared" si="9"/>
        <v>9</v>
      </c>
    </row>
    <row r="39" spans="1:20" ht="12.75">
      <c r="A39" s="5" t="s">
        <v>34</v>
      </c>
      <c r="B39">
        <v>10</v>
      </c>
      <c r="C39" s="1">
        <v>20</v>
      </c>
      <c r="D39" s="3">
        <v>45</v>
      </c>
      <c r="G39">
        <f t="shared" si="12"/>
        <v>5</v>
      </c>
      <c r="H39">
        <f t="shared" si="13"/>
        <v>10</v>
      </c>
      <c r="I39">
        <f t="shared" si="10"/>
        <v>22.5</v>
      </c>
      <c r="J39">
        <f t="shared" si="5"/>
        <v>0</v>
      </c>
      <c r="K39">
        <f t="shared" si="14"/>
        <v>37.5</v>
      </c>
      <c r="L39" s="1">
        <v>29</v>
      </c>
      <c r="M39" s="3">
        <v>48</v>
      </c>
      <c r="N39" s="2">
        <v>2</v>
      </c>
      <c r="O39" s="4">
        <v>0</v>
      </c>
      <c r="P39">
        <f t="shared" si="3"/>
        <v>14.5</v>
      </c>
      <c r="Q39">
        <f t="shared" si="11"/>
        <v>25</v>
      </c>
      <c r="R39">
        <f t="shared" si="7"/>
        <v>1</v>
      </c>
      <c r="S39">
        <f t="shared" si="8"/>
        <v>40.5</v>
      </c>
      <c r="T39">
        <f t="shared" si="9"/>
        <v>78</v>
      </c>
    </row>
    <row r="40" spans="1:20" ht="12.75">
      <c r="A40" s="5" t="s">
        <v>5</v>
      </c>
      <c r="B40">
        <v>10</v>
      </c>
      <c r="C40" s="1">
        <v>19</v>
      </c>
      <c r="D40" s="3">
        <v>57</v>
      </c>
      <c r="E40" s="2">
        <v>10</v>
      </c>
      <c r="G40">
        <f t="shared" si="12"/>
        <v>5</v>
      </c>
      <c r="H40">
        <f t="shared" si="13"/>
        <v>9.5</v>
      </c>
      <c r="I40">
        <f t="shared" si="10"/>
        <v>33.5</v>
      </c>
      <c r="J40">
        <f t="shared" si="5"/>
        <v>5</v>
      </c>
      <c r="K40">
        <f t="shared" si="14"/>
        <v>48</v>
      </c>
      <c r="L40" s="1">
        <v>30</v>
      </c>
      <c r="M40" s="3">
        <v>59</v>
      </c>
      <c r="N40" s="2">
        <v>5</v>
      </c>
      <c r="O40" s="4">
        <v>0</v>
      </c>
      <c r="P40">
        <f t="shared" si="3"/>
        <v>15</v>
      </c>
      <c r="Q40">
        <f t="shared" si="11"/>
        <v>32</v>
      </c>
      <c r="R40">
        <f t="shared" si="7"/>
        <v>2.5</v>
      </c>
      <c r="S40">
        <f t="shared" si="8"/>
        <v>49.5</v>
      </c>
      <c r="T40">
        <f t="shared" si="9"/>
        <v>97.5</v>
      </c>
    </row>
    <row r="41" spans="1:20" ht="12.75">
      <c r="A41" s="5" t="s">
        <v>8</v>
      </c>
      <c r="B41">
        <v>10</v>
      </c>
      <c r="C41" s="1">
        <v>19</v>
      </c>
      <c r="D41" s="3">
        <v>60</v>
      </c>
      <c r="E41" s="2">
        <v>8</v>
      </c>
      <c r="G41">
        <f t="shared" si="12"/>
        <v>5</v>
      </c>
      <c r="H41">
        <f t="shared" si="13"/>
        <v>9.5</v>
      </c>
      <c r="I41">
        <f t="shared" si="10"/>
        <v>34</v>
      </c>
      <c r="J41">
        <f t="shared" si="5"/>
        <v>4</v>
      </c>
      <c r="K41">
        <f t="shared" si="14"/>
        <v>48.5</v>
      </c>
      <c r="L41" s="1">
        <v>30</v>
      </c>
      <c r="M41" s="3">
        <v>60</v>
      </c>
      <c r="N41" s="2">
        <v>5</v>
      </c>
      <c r="O41" s="4">
        <v>5</v>
      </c>
      <c r="P41">
        <f t="shared" si="3"/>
        <v>15</v>
      </c>
      <c r="Q41">
        <f t="shared" si="11"/>
        <v>32.5</v>
      </c>
      <c r="R41">
        <f t="shared" si="7"/>
        <v>5</v>
      </c>
      <c r="S41">
        <f t="shared" si="8"/>
        <v>52.5</v>
      </c>
      <c r="T41">
        <f t="shared" si="9"/>
        <v>101</v>
      </c>
    </row>
    <row r="42" spans="1:20" ht="12.75">
      <c r="A42" s="5" t="s">
        <v>23</v>
      </c>
      <c r="B42">
        <v>10</v>
      </c>
      <c r="C42" s="1">
        <v>18</v>
      </c>
      <c r="D42" s="3">
        <v>53</v>
      </c>
      <c r="E42" s="2">
        <v>0</v>
      </c>
      <c r="G42">
        <f t="shared" si="12"/>
        <v>5</v>
      </c>
      <c r="H42">
        <f t="shared" si="13"/>
        <v>9</v>
      </c>
      <c r="I42">
        <f t="shared" si="10"/>
        <v>26.5</v>
      </c>
      <c r="J42">
        <f t="shared" si="5"/>
        <v>0</v>
      </c>
      <c r="K42">
        <f t="shared" si="14"/>
        <v>40.5</v>
      </c>
      <c r="L42" s="1">
        <v>27</v>
      </c>
      <c r="M42" s="3">
        <v>52</v>
      </c>
      <c r="N42" s="2">
        <v>5</v>
      </c>
      <c r="O42" s="4">
        <v>0</v>
      </c>
      <c r="P42">
        <f t="shared" si="3"/>
        <v>13.5</v>
      </c>
      <c r="Q42">
        <f t="shared" si="11"/>
        <v>28.5</v>
      </c>
      <c r="R42">
        <f t="shared" si="7"/>
        <v>2.5</v>
      </c>
      <c r="S42">
        <f t="shared" si="8"/>
        <v>44.5</v>
      </c>
      <c r="T42">
        <f t="shared" si="9"/>
        <v>85</v>
      </c>
    </row>
    <row r="43" spans="1:20" ht="12.75">
      <c r="A43" s="6" t="s">
        <v>18</v>
      </c>
      <c r="B43">
        <v>8</v>
      </c>
      <c r="C43" s="1">
        <v>14</v>
      </c>
      <c r="D43" s="3">
        <v>39</v>
      </c>
      <c r="E43" s="2">
        <v>8</v>
      </c>
      <c r="G43">
        <f t="shared" si="12"/>
        <v>4</v>
      </c>
      <c r="H43">
        <f t="shared" si="13"/>
        <v>7</v>
      </c>
      <c r="I43">
        <f t="shared" si="10"/>
        <v>23.5</v>
      </c>
      <c r="J43">
        <f t="shared" si="5"/>
        <v>4</v>
      </c>
      <c r="K43">
        <f t="shared" si="14"/>
        <v>34.5</v>
      </c>
      <c r="L43" s="1">
        <v>27</v>
      </c>
      <c r="M43" s="3">
        <v>34</v>
      </c>
      <c r="N43" s="2">
        <v>5</v>
      </c>
      <c r="O43" s="4">
        <v>0</v>
      </c>
      <c r="P43">
        <f t="shared" si="3"/>
        <v>13.5</v>
      </c>
      <c r="Q43">
        <f t="shared" si="11"/>
        <v>19.5</v>
      </c>
      <c r="R43">
        <f t="shared" si="7"/>
        <v>2.5</v>
      </c>
      <c r="S43">
        <f t="shared" si="8"/>
        <v>35.5</v>
      </c>
      <c r="T43">
        <f t="shared" si="9"/>
        <v>70</v>
      </c>
    </row>
    <row r="44" spans="1:20" ht="12.75">
      <c r="A44" s="5" t="s">
        <v>53</v>
      </c>
      <c r="B44">
        <v>9</v>
      </c>
      <c r="C44" s="1">
        <v>19</v>
      </c>
      <c r="D44" s="3">
        <v>54</v>
      </c>
      <c r="E44" s="2">
        <v>7</v>
      </c>
      <c r="G44">
        <f t="shared" si="12"/>
        <v>4.5</v>
      </c>
      <c r="H44">
        <f t="shared" si="13"/>
        <v>9.5</v>
      </c>
      <c r="I44">
        <f t="shared" si="10"/>
        <v>30.5</v>
      </c>
      <c r="J44">
        <f t="shared" si="5"/>
        <v>3.5</v>
      </c>
      <c r="K44">
        <f t="shared" si="14"/>
        <v>44.5</v>
      </c>
      <c r="L44" s="1">
        <v>30</v>
      </c>
      <c r="M44" s="3">
        <v>56</v>
      </c>
      <c r="N44" s="2">
        <v>4</v>
      </c>
      <c r="O44" s="4">
        <v>0</v>
      </c>
      <c r="P44">
        <f t="shared" si="3"/>
        <v>15</v>
      </c>
      <c r="Q44">
        <f t="shared" si="11"/>
        <v>30</v>
      </c>
      <c r="R44">
        <f t="shared" si="7"/>
        <v>2</v>
      </c>
      <c r="S44">
        <f t="shared" si="8"/>
        <v>47</v>
      </c>
      <c r="T44">
        <f t="shared" si="9"/>
        <v>91.5</v>
      </c>
    </row>
    <row r="45" spans="1:20" ht="12.75">
      <c r="A45" s="6" t="s">
        <v>55</v>
      </c>
      <c r="B45">
        <v>10</v>
      </c>
      <c r="C45" s="1">
        <v>14</v>
      </c>
      <c r="D45" s="3">
        <v>50</v>
      </c>
      <c r="G45">
        <f t="shared" si="12"/>
        <v>5</v>
      </c>
      <c r="H45">
        <f t="shared" si="13"/>
        <v>7</v>
      </c>
      <c r="I45">
        <f t="shared" si="10"/>
        <v>25</v>
      </c>
      <c r="J45">
        <f t="shared" si="5"/>
        <v>0</v>
      </c>
      <c r="K45">
        <f t="shared" si="14"/>
        <v>37</v>
      </c>
      <c r="L45" s="1">
        <v>28</v>
      </c>
      <c r="M45" s="3">
        <v>51</v>
      </c>
      <c r="N45" s="2">
        <v>3</v>
      </c>
      <c r="O45" s="4">
        <v>0</v>
      </c>
      <c r="P45">
        <f t="shared" si="3"/>
        <v>14</v>
      </c>
      <c r="Q45">
        <f t="shared" si="11"/>
        <v>27</v>
      </c>
      <c r="R45">
        <f t="shared" si="7"/>
        <v>1.5</v>
      </c>
      <c r="S45">
        <f t="shared" si="8"/>
        <v>42.5</v>
      </c>
      <c r="T45">
        <f t="shared" si="9"/>
        <v>79.5</v>
      </c>
    </row>
    <row r="46" spans="1:20" ht="12.75">
      <c r="A46" s="5" t="s">
        <v>20</v>
      </c>
      <c r="B46">
        <v>9</v>
      </c>
      <c r="C46" s="1">
        <v>19</v>
      </c>
      <c r="D46" s="3">
        <v>33</v>
      </c>
      <c r="G46">
        <f t="shared" si="12"/>
        <v>4.5</v>
      </c>
      <c r="H46">
        <f t="shared" si="13"/>
        <v>9.5</v>
      </c>
      <c r="I46">
        <f t="shared" si="10"/>
        <v>16.5</v>
      </c>
      <c r="J46">
        <f t="shared" si="5"/>
        <v>0</v>
      </c>
      <c r="K46">
        <f t="shared" si="14"/>
        <v>30.5</v>
      </c>
      <c r="L46" s="1">
        <v>30</v>
      </c>
      <c r="M46" s="3">
        <v>38</v>
      </c>
      <c r="N46" s="2">
        <v>4</v>
      </c>
      <c r="O46" s="4">
        <v>0</v>
      </c>
      <c r="P46">
        <f t="shared" si="3"/>
        <v>15</v>
      </c>
      <c r="Q46">
        <f t="shared" si="11"/>
        <v>21</v>
      </c>
      <c r="R46">
        <f t="shared" si="7"/>
        <v>2</v>
      </c>
      <c r="S46">
        <f t="shared" si="8"/>
        <v>38</v>
      </c>
      <c r="T46">
        <f t="shared" si="9"/>
        <v>68.5</v>
      </c>
    </row>
    <row r="47" spans="1:20" ht="12.75">
      <c r="A47" s="5" t="s">
        <v>30</v>
      </c>
      <c r="B47">
        <v>9</v>
      </c>
      <c r="C47" s="1">
        <v>16.25</v>
      </c>
      <c r="D47" s="3">
        <v>51</v>
      </c>
      <c r="G47">
        <f t="shared" si="12"/>
        <v>4.5</v>
      </c>
      <c r="H47">
        <f t="shared" si="13"/>
        <v>8.125</v>
      </c>
      <c r="I47">
        <f t="shared" si="10"/>
        <v>25.5</v>
      </c>
      <c r="J47">
        <f t="shared" si="5"/>
        <v>0</v>
      </c>
      <c r="K47">
        <f t="shared" si="14"/>
        <v>38.125</v>
      </c>
      <c r="L47" s="1">
        <v>27</v>
      </c>
      <c r="M47" s="3">
        <v>49</v>
      </c>
      <c r="N47" s="2">
        <v>4</v>
      </c>
      <c r="O47" s="4">
        <v>0</v>
      </c>
      <c r="P47">
        <f t="shared" si="3"/>
        <v>13.5</v>
      </c>
      <c r="Q47">
        <f t="shared" si="11"/>
        <v>26.5</v>
      </c>
      <c r="R47">
        <f t="shared" si="7"/>
        <v>2</v>
      </c>
      <c r="S47">
        <f t="shared" si="8"/>
        <v>42</v>
      </c>
      <c r="T47">
        <f t="shared" si="9"/>
        <v>80.125</v>
      </c>
    </row>
    <row r="48" spans="1:20" ht="12.75">
      <c r="A48" s="5" t="s">
        <v>46</v>
      </c>
      <c r="B48">
        <v>10</v>
      </c>
      <c r="C48" s="1">
        <v>18.5</v>
      </c>
      <c r="D48" s="3">
        <v>40</v>
      </c>
      <c r="E48" s="2">
        <v>6</v>
      </c>
      <c r="G48">
        <f t="shared" si="12"/>
        <v>5</v>
      </c>
      <c r="H48">
        <f t="shared" si="13"/>
        <v>9.25</v>
      </c>
      <c r="I48">
        <f t="shared" si="10"/>
        <v>23</v>
      </c>
      <c r="J48">
        <f t="shared" si="5"/>
        <v>3</v>
      </c>
      <c r="K48">
        <f t="shared" si="14"/>
        <v>37.25</v>
      </c>
      <c r="L48" s="1">
        <v>28</v>
      </c>
      <c r="M48" s="3">
        <v>42</v>
      </c>
      <c r="N48" s="2">
        <v>5</v>
      </c>
      <c r="O48" s="4">
        <v>0</v>
      </c>
      <c r="P48">
        <f t="shared" si="3"/>
        <v>14</v>
      </c>
      <c r="Q48">
        <f t="shared" si="11"/>
        <v>23.5</v>
      </c>
      <c r="R48">
        <f t="shared" si="7"/>
        <v>2.5</v>
      </c>
      <c r="S48">
        <f t="shared" si="8"/>
        <v>40</v>
      </c>
      <c r="T48">
        <f t="shared" si="9"/>
        <v>77.25</v>
      </c>
    </row>
    <row r="49" spans="1:20" ht="12.75">
      <c r="A49" s="5" t="s">
        <v>50</v>
      </c>
      <c r="B49">
        <v>6</v>
      </c>
      <c r="C49" s="1">
        <v>17.5</v>
      </c>
      <c r="D49" s="3">
        <v>35</v>
      </c>
      <c r="E49" s="2">
        <v>6</v>
      </c>
      <c r="G49">
        <f t="shared" si="12"/>
        <v>3</v>
      </c>
      <c r="H49">
        <f t="shared" si="13"/>
        <v>8.75</v>
      </c>
      <c r="I49">
        <f t="shared" si="10"/>
        <v>20.5</v>
      </c>
      <c r="J49">
        <f t="shared" si="5"/>
        <v>3</v>
      </c>
      <c r="K49">
        <f t="shared" si="14"/>
        <v>32.25</v>
      </c>
      <c r="L49" s="1">
        <v>28</v>
      </c>
      <c r="M49" s="3">
        <v>36</v>
      </c>
      <c r="N49" s="2">
        <v>2</v>
      </c>
      <c r="O49" s="4">
        <v>2</v>
      </c>
      <c r="P49">
        <f t="shared" si="3"/>
        <v>14</v>
      </c>
      <c r="Q49">
        <f t="shared" si="11"/>
        <v>19</v>
      </c>
      <c r="R49">
        <f t="shared" si="7"/>
        <v>2</v>
      </c>
      <c r="S49">
        <f t="shared" si="8"/>
        <v>35</v>
      </c>
      <c r="T49">
        <f t="shared" si="9"/>
        <v>67.25</v>
      </c>
    </row>
    <row r="50" spans="1:20" ht="12.75">
      <c r="A50" t="s">
        <v>52</v>
      </c>
      <c r="B50">
        <v>9</v>
      </c>
      <c r="C50" s="1">
        <v>18.25</v>
      </c>
      <c r="D50" s="3">
        <v>57</v>
      </c>
      <c r="E50" s="2">
        <v>7</v>
      </c>
      <c r="G50">
        <f t="shared" si="12"/>
        <v>4.5</v>
      </c>
      <c r="H50">
        <f t="shared" si="13"/>
        <v>9.125</v>
      </c>
      <c r="I50">
        <f t="shared" si="10"/>
        <v>32</v>
      </c>
      <c r="J50">
        <f t="shared" si="5"/>
        <v>3.5</v>
      </c>
      <c r="K50">
        <f t="shared" si="14"/>
        <v>45.625</v>
      </c>
      <c r="L50" s="1">
        <v>30</v>
      </c>
      <c r="M50" s="3">
        <v>58</v>
      </c>
      <c r="N50" s="2">
        <v>4</v>
      </c>
      <c r="O50" s="4">
        <v>0</v>
      </c>
      <c r="P50">
        <f t="shared" si="3"/>
        <v>15</v>
      </c>
      <c r="Q50">
        <f t="shared" si="11"/>
        <v>31</v>
      </c>
      <c r="R50">
        <f t="shared" si="7"/>
        <v>2</v>
      </c>
      <c r="S50">
        <f t="shared" si="8"/>
        <v>48</v>
      </c>
      <c r="T50">
        <f t="shared" si="9"/>
        <v>93.625</v>
      </c>
    </row>
    <row r="51" spans="1:20" ht="12.75">
      <c r="A51" s="5" t="s">
        <v>16</v>
      </c>
      <c r="B51">
        <v>6</v>
      </c>
      <c r="C51" s="1">
        <v>16</v>
      </c>
      <c r="D51" s="3">
        <v>35</v>
      </c>
      <c r="G51">
        <f t="shared" si="12"/>
        <v>3</v>
      </c>
      <c r="H51">
        <f t="shared" si="13"/>
        <v>8</v>
      </c>
      <c r="I51">
        <f t="shared" si="10"/>
        <v>17.5</v>
      </c>
      <c r="J51">
        <f t="shared" si="5"/>
        <v>0</v>
      </c>
      <c r="K51">
        <f t="shared" si="14"/>
        <v>28.5</v>
      </c>
      <c r="L51" s="1">
        <v>29</v>
      </c>
      <c r="M51" s="3">
        <v>48</v>
      </c>
      <c r="N51" s="2">
        <v>4</v>
      </c>
      <c r="O51" s="4">
        <v>0</v>
      </c>
      <c r="P51">
        <f t="shared" si="3"/>
        <v>14.5</v>
      </c>
      <c r="Q51">
        <f t="shared" si="11"/>
        <v>26</v>
      </c>
      <c r="R51">
        <f t="shared" si="7"/>
        <v>2</v>
      </c>
      <c r="S51">
        <f t="shared" si="8"/>
        <v>42.5</v>
      </c>
      <c r="T51">
        <f t="shared" si="9"/>
        <v>71</v>
      </c>
    </row>
    <row r="52" spans="1:20" ht="12.75">
      <c r="A52" s="5" t="s">
        <v>9</v>
      </c>
      <c r="B52">
        <v>10</v>
      </c>
      <c r="C52" s="1">
        <v>19</v>
      </c>
      <c r="D52" s="3">
        <v>48</v>
      </c>
      <c r="E52" s="2">
        <v>8</v>
      </c>
      <c r="G52">
        <f t="shared" si="12"/>
        <v>5</v>
      </c>
      <c r="H52">
        <f t="shared" si="13"/>
        <v>9.5</v>
      </c>
      <c r="I52">
        <f t="shared" si="10"/>
        <v>28</v>
      </c>
      <c r="J52">
        <f t="shared" si="5"/>
        <v>4</v>
      </c>
      <c r="K52">
        <f t="shared" si="14"/>
        <v>42.5</v>
      </c>
      <c r="L52" s="1">
        <v>29.75</v>
      </c>
      <c r="M52" s="3">
        <v>55</v>
      </c>
      <c r="N52" s="2">
        <v>5</v>
      </c>
      <c r="O52" s="4">
        <v>5</v>
      </c>
      <c r="P52">
        <f t="shared" si="3"/>
        <v>14.875</v>
      </c>
      <c r="Q52">
        <f t="shared" si="11"/>
        <v>30</v>
      </c>
      <c r="R52">
        <f t="shared" si="7"/>
        <v>5</v>
      </c>
      <c r="S52">
        <f t="shared" si="8"/>
        <v>49.875</v>
      </c>
      <c r="T52">
        <f t="shared" si="9"/>
        <v>92.375</v>
      </c>
    </row>
    <row r="53" spans="1:20" ht="12.75">
      <c r="A53" s="5" t="s">
        <v>54</v>
      </c>
      <c r="B53">
        <v>9</v>
      </c>
      <c r="C53" s="1">
        <v>17.25</v>
      </c>
      <c r="D53" s="3">
        <v>50</v>
      </c>
      <c r="G53">
        <f t="shared" si="12"/>
        <v>4.5</v>
      </c>
      <c r="H53">
        <f t="shared" si="13"/>
        <v>8.625</v>
      </c>
      <c r="I53">
        <f t="shared" si="10"/>
        <v>25</v>
      </c>
      <c r="J53">
        <f t="shared" si="5"/>
        <v>0</v>
      </c>
      <c r="K53">
        <f t="shared" si="14"/>
        <v>38.125</v>
      </c>
      <c r="L53" s="1">
        <v>30</v>
      </c>
      <c r="M53" s="3">
        <v>54</v>
      </c>
      <c r="N53" s="2">
        <v>4</v>
      </c>
      <c r="O53" s="4">
        <v>0</v>
      </c>
      <c r="P53">
        <f t="shared" si="3"/>
        <v>15</v>
      </c>
      <c r="Q53">
        <f t="shared" si="11"/>
        <v>29</v>
      </c>
      <c r="R53">
        <f t="shared" si="7"/>
        <v>2</v>
      </c>
      <c r="S53">
        <f t="shared" si="8"/>
        <v>46</v>
      </c>
      <c r="T53">
        <f t="shared" si="9"/>
        <v>84.125</v>
      </c>
    </row>
    <row r="54" spans="1:20" ht="12.75">
      <c r="A54" s="5" t="s">
        <v>4</v>
      </c>
      <c r="B54">
        <v>10</v>
      </c>
      <c r="C54" s="1">
        <v>20</v>
      </c>
      <c r="D54" s="3">
        <v>60</v>
      </c>
      <c r="E54" s="2">
        <v>8</v>
      </c>
      <c r="G54">
        <f t="shared" si="12"/>
        <v>5</v>
      </c>
      <c r="H54">
        <f t="shared" si="13"/>
        <v>10</v>
      </c>
      <c r="I54">
        <f t="shared" si="10"/>
        <v>34</v>
      </c>
      <c r="J54">
        <f t="shared" si="5"/>
        <v>4</v>
      </c>
      <c r="K54">
        <f t="shared" si="14"/>
        <v>49</v>
      </c>
      <c r="L54" s="1">
        <v>30</v>
      </c>
      <c r="M54" s="3">
        <v>58</v>
      </c>
      <c r="N54" s="2">
        <v>5</v>
      </c>
      <c r="O54" s="4">
        <v>5</v>
      </c>
      <c r="P54">
        <f t="shared" si="3"/>
        <v>15</v>
      </c>
      <c r="Q54">
        <f t="shared" si="11"/>
        <v>31.5</v>
      </c>
      <c r="R54">
        <f t="shared" si="7"/>
        <v>5</v>
      </c>
      <c r="S54">
        <f t="shared" si="8"/>
        <v>51.5</v>
      </c>
      <c r="T54">
        <f t="shared" si="9"/>
        <v>100.5</v>
      </c>
    </row>
    <row r="55" spans="1:20" ht="12.75">
      <c r="A55" s="5" t="s">
        <v>17</v>
      </c>
      <c r="B55">
        <v>8</v>
      </c>
      <c r="C55" s="1">
        <v>18.5</v>
      </c>
      <c r="D55" s="3">
        <v>57</v>
      </c>
      <c r="E55" s="2">
        <v>8</v>
      </c>
      <c r="G55">
        <f t="shared" si="12"/>
        <v>4</v>
      </c>
      <c r="H55">
        <f t="shared" si="13"/>
        <v>9.25</v>
      </c>
      <c r="I55">
        <f t="shared" si="10"/>
        <v>32.5</v>
      </c>
      <c r="J55">
        <f t="shared" si="5"/>
        <v>4</v>
      </c>
      <c r="K55">
        <f t="shared" si="14"/>
        <v>45.75</v>
      </c>
      <c r="L55" s="1">
        <v>29.5</v>
      </c>
      <c r="M55" s="3">
        <v>55</v>
      </c>
      <c r="N55" s="2">
        <v>4</v>
      </c>
      <c r="O55" s="4">
        <v>0</v>
      </c>
      <c r="P55">
        <f t="shared" si="3"/>
        <v>14.75</v>
      </c>
      <c r="Q55">
        <f t="shared" si="11"/>
        <v>29.5</v>
      </c>
      <c r="R55">
        <f t="shared" si="7"/>
        <v>2</v>
      </c>
      <c r="S55">
        <f t="shared" si="8"/>
        <v>46.25</v>
      </c>
      <c r="T55">
        <f t="shared" si="9"/>
        <v>92</v>
      </c>
    </row>
    <row r="56" spans="1:20" ht="12.75">
      <c r="A56" s="5" t="s">
        <v>12</v>
      </c>
      <c r="B56">
        <v>9</v>
      </c>
      <c r="C56" s="1">
        <v>18.5</v>
      </c>
      <c r="D56" s="3">
        <v>51</v>
      </c>
      <c r="G56">
        <f t="shared" si="12"/>
        <v>4.5</v>
      </c>
      <c r="H56">
        <f t="shared" si="13"/>
        <v>9.25</v>
      </c>
      <c r="I56">
        <f t="shared" si="10"/>
        <v>25.5</v>
      </c>
      <c r="J56">
        <f t="shared" si="5"/>
        <v>0</v>
      </c>
      <c r="K56">
        <f t="shared" si="14"/>
        <v>39.25</v>
      </c>
      <c r="L56" s="1">
        <v>30</v>
      </c>
      <c r="M56" s="3">
        <v>55</v>
      </c>
      <c r="N56" s="2">
        <v>4</v>
      </c>
      <c r="O56" s="4">
        <v>4</v>
      </c>
      <c r="P56">
        <f t="shared" si="3"/>
        <v>15</v>
      </c>
      <c r="Q56">
        <f t="shared" si="11"/>
        <v>29.5</v>
      </c>
      <c r="R56">
        <f t="shared" si="7"/>
        <v>4</v>
      </c>
      <c r="S56">
        <f t="shared" si="8"/>
        <v>48.5</v>
      </c>
      <c r="T56">
        <f t="shared" si="9"/>
        <v>87.75</v>
      </c>
    </row>
    <row r="57" spans="1:20" ht="12.75">
      <c r="A57" t="s">
        <v>42</v>
      </c>
      <c r="B57">
        <v>9</v>
      </c>
      <c r="C57" s="1">
        <v>16.75</v>
      </c>
      <c r="D57" s="3">
        <v>42</v>
      </c>
      <c r="G57">
        <f t="shared" si="12"/>
        <v>4.5</v>
      </c>
      <c r="H57">
        <f t="shared" si="13"/>
        <v>8.375</v>
      </c>
      <c r="I57">
        <f t="shared" si="10"/>
        <v>21</v>
      </c>
      <c r="J57">
        <f t="shared" si="5"/>
        <v>0</v>
      </c>
      <c r="K57">
        <f t="shared" si="14"/>
        <v>33.875</v>
      </c>
      <c r="L57" s="1">
        <v>25</v>
      </c>
      <c r="M57" s="3">
        <v>45</v>
      </c>
      <c r="N57" s="2">
        <v>2</v>
      </c>
      <c r="O57" s="4">
        <v>0</v>
      </c>
      <c r="P57">
        <f t="shared" si="3"/>
        <v>12.5</v>
      </c>
      <c r="Q57">
        <f t="shared" si="11"/>
        <v>23.5</v>
      </c>
      <c r="R57">
        <f t="shared" si="7"/>
        <v>1</v>
      </c>
      <c r="S57">
        <f t="shared" si="8"/>
        <v>37</v>
      </c>
      <c r="T57">
        <f t="shared" si="9"/>
        <v>70.875</v>
      </c>
    </row>
    <row r="58" spans="1:20" ht="12.75">
      <c r="A58" s="5" t="s">
        <v>37</v>
      </c>
      <c r="B58">
        <v>10</v>
      </c>
      <c r="C58" s="1">
        <v>20</v>
      </c>
      <c r="D58" s="3">
        <v>45</v>
      </c>
      <c r="G58">
        <f t="shared" si="12"/>
        <v>5</v>
      </c>
      <c r="H58">
        <f t="shared" si="13"/>
        <v>10</v>
      </c>
      <c r="I58">
        <f t="shared" si="10"/>
        <v>22.5</v>
      </c>
      <c r="J58">
        <f t="shared" si="5"/>
        <v>0</v>
      </c>
      <c r="K58">
        <f t="shared" si="14"/>
        <v>37.5</v>
      </c>
      <c r="L58" s="1">
        <v>29.5</v>
      </c>
      <c r="M58" s="3">
        <v>48</v>
      </c>
      <c r="N58" s="2">
        <v>4</v>
      </c>
      <c r="O58" s="4">
        <v>0</v>
      </c>
      <c r="P58">
        <f t="shared" si="3"/>
        <v>14.75</v>
      </c>
      <c r="Q58">
        <f t="shared" si="11"/>
        <v>26</v>
      </c>
      <c r="R58">
        <f t="shared" si="7"/>
        <v>2</v>
      </c>
      <c r="S58">
        <f t="shared" si="8"/>
        <v>42.75</v>
      </c>
      <c r="T58">
        <f t="shared" si="9"/>
        <v>80.25</v>
      </c>
    </row>
    <row r="59" spans="1:20" ht="12.75">
      <c r="A59" s="5" t="s">
        <v>38</v>
      </c>
      <c r="B59">
        <v>10</v>
      </c>
      <c r="C59" s="1">
        <v>20</v>
      </c>
      <c r="D59" s="3">
        <v>39</v>
      </c>
      <c r="G59">
        <f t="shared" si="12"/>
        <v>5</v>
      </c>
      <c r="H59">
        <f t="shared" si="13"/>
        <v>10</v>
      </c>
      <c r="I59">
        <f t="shared" si="10"/>
        <v>19.5</v>
      </c>
      <c r="J59">
        <f t="shared" si="5"/>
        <v>0</v>
      </c>
      <c r="K59">
        <f t="shared" si="14"/>
        <v>34.5</v>
      </c>
      <c r="L59" s="1">
        <v>28</v>
      </c>
      <c r="M59" s="3">
        <v>40</v>
      </c>
      <c r="N59" s="2">
        <v>4</v>
      </c>
      <c r="O59" s="4">
        <v>0</v>
      </c>
      <c r="P59">
        <f t="shared" si="3"/>
        <v>14</v>
      </c>
      <c r="Q59">
        <f t="shared" si="11"/>
        <v>22</v>
      </c>
      <c r="R59">
        <f t="shared" si="7"/>
        <v>2</v>
      </c>
      <c r="S59">
        <f t="shared" si="8"/>
        <v>38</v>
      </c>
      <c r="T59">
        <f t="shared" si="9"/>
        <v>72.5</v>
      </c>
    </row>
    <row r="60" spans="1:20" ht="12.75">
      <c r="A60" t="s">
        <v>35</v>
      </c>
      <c r="B60">
        <v>10</v>
      </c>
      <c r="C60" s="1">
        <v>14</v>
      </c>
      <c r="E60" s="2">
        <v>9</v>
      </c>
      <c r="G60">
        <f t="shared" si="12"/>
        <v>5</v>
      </c>
      <c r="H60">
        <f t="shared" si="13"/>
        <v>7</v>
      </c>
      <c r="I60">
        <f t="shared" si="10"/>
        <v>4.5</v>
      </c>
      <c r="J60">
        <f t="shared" si="5"/>
        <v>4.5</v>
      </c>
      <c r="K60">
        <f t="shared" si="14"/>
        <v>16.5</v>
      </c>
      <c r="L60" s="1">
        <v>21</v>
      </c>
      <c r="M60" s="3">
        <v>33</v>
      </c>
      <c r="N60" s="2">
        <v>4</v>
      </c>
      <c r="O60" s="4">
        <v>0</v>
      </c>
      <c r="P60">
        <f t="shared" si="3"/>
        <v>10.5</v>
      </c>
      <c r="Q60">
        <f t="shared" si="11"/>
        <v>18.5</v>
      </c>
      <c r="R60">
        <f t="shared" si="7"/>
        <v>2</v>
      </c>
      <c r="S60">
        <f t="shared" si="8"/>
        <v>31</v>
      </c>
      <c r="T60">
        <f t="shared" si="9"/>
        <v>47.5</v>
      </c>
    </row>
    <row r="61" spans="1:20" ht="12.75">
      <c r="A61" t="s">
        <v>76</v>
      </c>
      <c r="B61">
        <v>6</v>
      </c>
      <c r="C61" s="1">
        <v>18</v>
      </c>
      <c r="D61" s="3">
        <v>36</v>
      </c>
      <c r="E61" s="2">
        <v>6</v>
      </c>
      <c r="G61">
        <f t="shared" si="12"/>
        <v>3</v>
      </c>
      <c r="H61">
        <f t="shared" si="13"/>
        <v>9</v>
      </c>
      <c r="I61">
        <f t="shared" si="10"/>
        <v>21</v>
      </c>
      <c r="J61">
        <f t="shared" si="5"/>
        <v>3</v>
      </c>
      <c r="K61">
        <f t="shared" si="14"/>
        <v>33</v>
      </c>
      <c r="L61" s="1">
        <v>29</v>
      </c>
      <c r="M61" s="3">
        <v>43</v>
      </c>
      <c r="N61" s="2">
        <v>3</v>
      </c>
      <c r="O61" s="4">
        <v>3</v>
      </c>
      <c r="P61">
        <f t="shared" si="3"/>
        <v>14.5</v>
      </c>
      <c r="Q61">
        <f t="shared" si="11"/>
        <v>23</v>
      </c>
      <c r="R61">
        <f t="shared" si="7"/>
        <v>3</v>
      </c>
      <c r="S61">
        <f t="shared" si="8"/>
        <v>40.5</v>
      </c>
      <c r="T61">
        <f t="shared" si="9"/>
        <v>73.5</v>
      </c>
    </row>
    <row r="62" spans="1:20" ht="12.75">
      <c r="A62" s="5" t="s">
        <v>6</v>
      </c>
      <c r="B62">
        <v>10</v>
      </c>
      <c r="C62" s="1">
        <v>20</v>
      </c>
      <c r="D62" s="3">
        <v>55</v>
      </c>
      <c r="E62" s="2">
        <v>10</v>
      </c>
      <c r="G62">
        <f t="shared" si="12"/>
        <v>5</v>
      </c>
      <c r="H62">
        <f t="shared" si="13"/>
        <v>10</v>
      </c>
      <c r="I62">
        <f t="shared" si="10"/>
        <v>32.5</v>
      </c>
      <c r="J62">
        <f t="shared" si="5"/>
        <v>5</v>
      </c>
      <c r="K62">
        <f t="shared" si="14"/>
        <v>47.5</v>
      </c>
      <c r="L62" s="1">
        <v>30</v>
      </c>
      <c r="M62" s="3">
        <v>56</v>
      </c>
      <c r="N62" s="2">
        <v>5</v>
      </c>
      <c r="O62" s="4">
        <v>5</v>
      </c>
      <c r="P62">
        <f t="shared" si="3"/>
        <v>15</v>
      </c>
      <c r="Q62">
        <f t="shared" si="11"/>
        <v>30.5</v>
      </c>
      <c r="R62">
        <f t="shared" si="7"/>
        <v>5</v>
      </c>
      <c r="S62">
        <f t="shared" si="8"/>
        <v>50.5</v>
      </c>
      <c r="T62">
        <f t="shared" si="9"/>
        <v>98</v>
      </c>
    </row>
    <row r="63" spans="1:20" ht="12.75">
      <c r="A63" t="s">
        <v>66</v>
      </c>
      <c r="B63">
        <v>2</v>
      </c>
      <c r="G63">
        <f t="shared" si="12"/>
        <v>1</v>
      </c>
      <c r="L63" s="1">
        <v>27</v>
      </c>
      <c r="M63" s="3">
        <v>34</v>
      </c>
      <c r="N63" s="2">
        <v>0</v>
      </c>
      <c r="O63" s="4">
        <v>0</v>
      </c>
      <c r="Q63">
        <f t="shared" si="11"/>
        <v>17</v>
      </c>
      <c r="R63">
        <f t="shared" si="7"/>
        <v>0</v>
      </c>
      <c r="T63">
        <f t="shared" si="9"/>
        <v>0</v>
      </c>
    </row>
    <row r="64" spans="1:20" ht="12.75">
      <c r="A64" t="s">
        <v>67</v>
      </c>
      <c r="B64">
        <v>8</v>
      </c>
      <c r="G64">
        <f t="shared" si="12"/>
        <v>4</v>
      </c>
      <c r="T64">
        <f t="shared" si="9"/>
        <v>0</v>
      </c>
    </row>
    <row r="65" spans="1:20" ht="12.75">
      <c r="A65" t="s">
        <v>72</v>
      </c>
      <c r="C65" s="1">
        <v>13</v>
      </c>
      <c r="D65" s="3">
        <v>43</v>
      </c>
      <c r="M65" s="3">
        <v>45</v>
      </c>
      <c r="N65" s="2">
        <v>2</v>
      </c>
      <c r="O65" s="4">
        <v>0</v>
      </c>
      <c r="T65">
        <f t="shared" si="9"/>
        <v>0</v>
      </c>
    </row>
    <row r="66" ht="12.75">
      <c r="T66">
        <f t="shared" si="9"/>
        <v>0</v>
      </c>
    </row>
    <row r="67" ht="12.75">
      <c r="T67">
        <f>K67+S67</f>
        <v>0</v>
      </c>
    </row>
    <row r="68" ht="12.75">
      <c r="T68">
        <f>K68+S68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2010-12-24T09:04:22Z</dcterms:created>
  <dcterms:modified xsi:type="dcterms:W3CDTF">2011-07-13T17:33:50Z</dcterms:modified>
  <cp:category/>
  <cp:version/>
  <cp:contentType/>
  <cp:contentStatus/>
</cp:coreProperties>
</file>